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3995" windowHeight="7605" firstSheet="2" activeTab="2"/>
  </bookViews>
  <sheets>
    <sheet name="시설총괄(함수)" sheetId="21" state="hidden" r:id="rId1"/>
    <sheet name="데이터" sheetId="38" state="hidden" r:id="rId2"/>
    <sheet name="녹번동" sheetId="22" r:id="rId3"/>
    <sheet name="불광1동" sheetId="23" r:id="rId4"/>
    <sheet name="불광2동" sheetId="24" r:id="rId5"/>
    <sheet name="갈현1동" sheetId="25" r:id="rId6"/>
    <sheet name="갈현2동" sheetId="26" r:id="rId7"/>
    <sheet name="구산동" sheetId="27" r:id="rId8"/>
    <sheet name="대조동" sheetId="28" r:id="rId9"/>
    <sheet name="응암1동" sheetId="29" r:id="rId10"/>
    <sheet name="응암2동" sheetId="30" r:id="rId11"/>
    <sheet name="응암3동" sheetId="31" r:id="rId12"/>
    <sheet name="역촌동" sheetId="32" r:id="rId13"/>
    <sheet name="신사1동" sheetId="33" r:id="rId14"/>
    <sheet name="신사2동" sheetId="34" r:id="rId15"/>
    <sheet name="증산동" sheetId="35" r:id="rId16"/>
    <sheet name="수색동" sheetId="36" r:id="rId17"/>
    <sheet name="진관동" sheetId="37" r:id="rId18"/>
  </sheets>
  <definedNames>
    <definedName name="_xlnm._FilterDatabase" localSheetId="0" hidden="1">'시설총괄(함수)'!$J$2:$J$315</definedName>
  </definedNames>
  <calcPr calcId="145621"/>
</workbook>
</file>

<file path=xl/calcChain.xml><?xml version="1.0" encoding="utf-8"?>
<calcChain xmlns="http://schemas.openxmlformats.org/spreadsheetml/2006/main">
  <c r="G283" i="21" l="1"/>
  <c r="G284" i="21"/>
  <c r="G285" i="21"/>
  <c r="G286" i="21"/>
  <c r="G287" i="21"/>
  <c r="G288" i="21"/>
  <c r="G289" i="21"/>
  <c r="G290" i="21"/>
  <c r="G291" i="21"/>
  <c r="G292" i="21"/>
  <c r="G293" i="21"/>
  <c r="G294" i="21"/>
  <c r="G295" i="21"/>
  <c r="G296" i="21"/>
  <c r="G297" i="21"/>
  <c r="G298" i="21"/>
  <c r="G299" i="21"/>
  <c r="G300" i="21"/>
  <c r="G301" i="21"/>
  <c r="G302" i="21"/>
  <c r="G303" i="21"/>
  <c r="G304" i="21"/>
  <c r="G305" i="21"/>
  <c r="G306" i="21"/>
  <c r="G307" i="21"/>
  <c r="G308" i="21"/>
  <c r="G309" i="21"/>
  <c r="G310" i="21"/>
  <c r="G311" i="21"/>
  <c r="G312" i="21"/>
  <c r="G313" i="21"/>
  <c r="G314" i="21"/>
  <c r="G315" i="21"/>
  <c r="F37" i="21" l="1"/>
  <c r="F284" i="21"/>
  <c r="F285" i="21"/>
  <c r="E284" i="21"/>
  <c r="E285" i="21"/>
  <c r="E182" i="21"/>
  <c r="E181" i="21"/>
  <c r="E183" i="21"/>
  <c r="E184" i="21"/>
  <c r="E165" i="21"/>
  <c r="G4" i="21"/>
  <c r="G5"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G204" i="21"/>
  <c r="G205" i="21"/>
  <c r="G206" i="21"/>
  <c r="G207" i="21"/>
  <c r="G208" i="21"/>
  <c r="G209" i="21"/>
  <c r="G210" i="21"/>
  <c r="G211" i="21"/>
  <c r="G212" i="21"/>
  <c r="G213" i="21"/>
  <c r="G214" i="21"/>
  <c r="G215" i="21"/>
  <c r="G216" i="21"/>
  <c r="G217" i="21"/>
  <c r="G218" i="21"/>
  <c r="G219" i="21"/>
  <c r="G220" i="21"/>
  <c r="G221" i="21"/>
  <c r="G222" i="21"/>
  <c r="G223" i="21"/>
  <c r="G224" i="21"/>
  <c r="G225" i="21"/>
  <c r="G226" i="21"/>
  <c r="G227" i="21"/>
  <c r="G228" i="21"/>
  <c r="G229" i="21"/>
  <c r="G230" i="21"/>
  <c r="G231" i="21"/>
  <c r="G232" i="21"/>
  <c r="G233" i="21"/>
  <c r="G234" i="21"/>
  <c r="G235" i="21"/>
  <c r="G236" i="21"/>
  <c r="G237" i="21"/>
  <c r="G238" i="21"/>
  <c r="G239" i="21"/>
  <c r="G240" i="21"/>
  <c r="G241" i="21"/>
  <c r="G242" i="21"/>
  <c r="G243" i="21"/>
  <c r="G244" i="21"/>
  <c r="G245" i="21"/>
  <c r="G246" i="21"/>
  <c r="G247" i="21"/>
  <c r="G248" i="21"/>
  <c r="G249" i="21"/>
  <c r="G250" i="21"/>
  <c r="G251" i="21"/>
  <c r="G252" i="21"/>
  <c r="G253" i="21"/>
  <c r="G254" i="21"/>
  <c r="G255" i="21"/>
  <c r="G256" i="21"/>
  <c r="G257" i="21"/>
  <c r="G258" i="21"/>
  <c r="G259" i="21"/>
  <c r="G260" i="21"/>
  <c r="G261" i="21"/>
  <c r="G262" i="21"/>
  <c r="G263" i="21"/>
  <c r="G264" i="21"/>
  <c r="G265" i="21"/>
  <c r="G266" i="21"/>
  <c r="G267" i="21"/>
  <c r="G268" i="21"/>
  <c r="G269" i="21"/>
  <c r="G270" i="21"/>
  <c r="G271" i="21"/>
  <c r="G272" i="21"/>
  <c r="G273" i="21"/>
  <c r="G274" i="21"/>
  <c r="G275" i="21"/>
  <c r="G276" i="21"/>
  <c r="G277" i="21"/>
  <c r="G278" i="21"/>
  <c r="G279" i="21"/>
  <c r="G280" i="21"/>
  <c r="G281" i="21"/>
  <c r="G282" i="21"/>
  <c r="G3" i="21"/>
  <c r="F10" i="21"/>
  <c r="F3" i="21"/>
  <c r="F4" i="21"/>
  <c r="F5" i="21"/>
  <c r="F6" i="21"/>
  <c r="F7" i="21"/>
  <c r="F8" i="21"/>
  <c r="F9"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133" i="21"/>
  <c r="F134" i="21"/>
  <c r="F135" i="21"/>
  <c r="F136" i="21"/>
  <c r="F137" i="21"/>
  <c r="F138" i="21"/>
  <c r="F139" i="21"/>
  <c r="F140" i="21"/>
  <c r="F141" i="21"/>
  <c r="F142" i="21"/>
  <c r="F143" i="21"/>
  <c r="F144" i="21"/>
  <c r="F145" i="21"/>
  <c r="F146" i="21"/>
  <c r="F147" i="21"/>
  <c r="F148" i="21"/>
  <c r="F149" i="21"/>
  <c r="F150" i="21"/>
  <c r="F151" i="21"/>
  <c r="F152" i="21"/>
  <c r="F153" i="21"/>
  <c r="F154" i="21"/>
  <c r="F155" i="21"/>
  <c r="F156" i="21"/>
  <c r="F157" i="21"/>
  <c r="F158" i="21"/>
  <c r="F159" i="21"/>
  <c r="F160" i="21"/>
  <c r="F161" i="21"/>
  <c r="F162" i="21"/>
  <c r="F163" i="21"/>
  <c r="F164" i="21"/>
  <c r="F165" i="21"/>
  <c r="F166" i="21"/>
  <c r="F167" i="21"/>
  <c r="F168" i="21"/>
  <c r="F169" i="21"/>
  <c r="F170" i="21"/>
  <c r="F171" i="21"/>
  <c r="F172" i="21"/>
  <c r="F173" i="21"/>
  <c r="F174" i="21"/>
  <c r="F175" i="21"/>
  <c r="F176" i="21"/>
  <c r="F177" i="21"/>
  <c r="F178" i="21"/>
  <c r="F179" i="21"/>
  <c r="F180" i="21"/>
  <c r="F181" i="21"/>
  <c r="F182" i="21"/>
  <c r="F183" i="21"/>
  <c r="F184" i="21"/>
  <c r="F185" i="21"/>
  <c r="F186" i="21"/>
  <c r="F187" i="21"/>
  <c r="F188" i="21"/>
  <c r="F189" i="21"/>
  <c r="F190" i="21"/>
  <c r="F191" i="21"/>
  <c r="F192" i="21"/>
  <c r="F193" i="21"/>
  <c r="F194" i="21"/>
  <c r="F195" i="21"/>
  <c r="F196" i="21"/>
  <c r="F197" i="21"/>
  <c r="F198" i="21"/>
  <c r="F199" i="21"/>
  <c r="F200" i="21"/>
  <c r="F201" i="21"/>
  <c r="F202" i="21"/>
  <c r="F203" i="21"/>
  <c r="F204" i="21"/>
  <c r="F205" i="21"/>
  <c r="F206" i="21"/>
  <c r="F207" i="21"/>
  <c r="F208" i="21"/>
  <c r="F209" i="21"/>
  <c r="F210" i="21"/>
  <c r="F211" i="21"/>
  <c r="F212" i="21"/>
  <c r="F213" i="21"/>
  <c r="F214" i="21"/>
  <c r="F215" i="21"/>
  <c r="F216" i="21"/>
  <c r="F217" i="21"/>
  <c r="F218" i="21"/>
  <c r="F219" i="21"/>
  <c r="F220" i="21"/>
  <c r="F221" i="21"/>
  <c r="F222" i="21"/>
  <c r="F223" i="21"/>
  <c r="F224" i="21"/>
  <c r="F225" i="21"/>
  <c r="F226" i="21"/>
  <c r="F227" i="21"/>
  <c r="F228" i="21"/>
  <c r="F229" i="21"/>
  <c r="F230" i="21"/>
  <c r="F231" i="21"/>
  <c r="F232" i="21"/>
  <c r="F233" i="21"/>
  <c r="F234" i="21"/>
  <c r="F235" i="21"/>
  <c r="F236" i="21"/>
  <c r="F237" i="21"/>
  <c r="F238" i="21"/>
  <c r="F239" i="21"/>
  <c r="F240" i="21"/>
  <c r="F241" i="21"/>
  <c r="F242" i="21"/>
  <c r="F243" i="21"/>
  <c r="F244" i="21"/>
  <c r="F245" i="21"/>
  <c r="F246" i="21"/>
  <c r="F247" i="21"/>
  <c r="F248" i="21"/>
  <c r="F249" i="21"/>
  <c r="F250" i="21"/>
  <c r="F251" i="21"/>
  <c r="F252" i="21"/>
  <c r="F253" i="21"/>
  <c r="F254" i="21"/>
  <c r="F255" i="21"/>
  <c r="F256" i="21"/>
  <c r="F257" i="21"/>
  <c r="F258" i="21"/>
  <c r="F259" i="21"/>
  <c r="F260" i="21"/>
  <c r="F261" i="21"/>
  <c r="F262" i="21"/>
  <c r="F263" i="21"/>
  <c r="F264" i="21"/>
  <c r="F265" i="21"/>
  <c r="F266" i="21"/>
  <c r="F267" i="21"/>
  <c r="F268" i="21"/>
  <c r="F269" i="21"/>
  <c r="F270" i="21"/>
  <c r="F271" i="21"/>
  <c r="F272" i="21"/>
  <c r="F273" i="21"/>
  <c r="F274" i="21"/>
  <c r="F275" i="21"/>
  <c r="F276" i="21"/>
  <c r="F277" i="21"/>
  <c r="F278" i="21"/>
  <c r="F279" i="21"/>
  <c r="F280" i="21"/>
  <c r="F281" i="21"/>
  <c r="F282" i="21"/>
  <c r="F283" i="21"/>
  <c r="F286" i="21"/>
  <c r="F287" i="21"/>
  <c r="F288" i="21"/>
  <c r="F289" i="21"/>
  <c r="F290" i="21"/>
  <c r="F291" i="21"/>
  <c r="F292" i="21"/>
  <c r="F293" i="21"/>
  <c r="F294" i="21"/>
  <c r="F295" i="21"/>
  <c r="F296" i="21"/>
  <c r="F297" i="21"/>
  <c r="F298" i="21"/>
  <c r="F299" i="21"/>
  <c r="F300" i="21"/>
  <c r="F301" i="21"/>
  <c r="F302" i="21"/>
  <c r="F303" i="21"/>
  <c r="F304" i="21"/>
  <c r="F305" i="21"/>
  <c r="F306" i="21"/>
  <c r="F307" i="21"/>
  <c r="F308" i="21"/>
  <c r="F309" i="21"/>
  <c r="F310" i="21"/>
  <c r="F311" i="21"/>
  <c r="F312" i="21"/>
  <c r="F313" i="21"/>
  <c r="F314" i="21"/>
  <c r="F315" i="21"/>
  <c r="E315" i="21"/>
  <c r="E66" i="21"/>
  <c r="E67" i="21"/>
  <c r="E68" i="21"/>
  <c r="E69" i="21"/>
  <c r="E70" i="21"/>
  <c r="E71" i="21"/>
  <c r="E72" i="21"/>
  <c r="E73" i="21"/>
  <c r="E74" i="21"/>
  <c r="E75" i="21"/>
  <c r="E76" i="21"/>
  <c r="E77" i="21"/>
  <c r="E78" i="21"/>
  <c r="E79" i="21"/>
  <c r="E80" i="21"/>
  <c r="E81" i="21"/>
  <c r="E82" i="21"/>
  <c r="E83" i="21"/>
  <c r="E84" i="21"/>
  <c r="E85" i="21"/>
  <c r="E86" i="21"/>
  <c r="E87" i="21"/>
  <c r="E88" i="21"/>
  <c r="E89" i="21"/>
  <c r="E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E130" i="21"/>
  <c r="E131" i="21"/>
  <c r="E132" i="21"/>
  <c r="E133" i="21"/>
  <c r="E134" i="21"/>
  <c r="E135" i="21"/>
  <c r="E136" i="21"/>
  <c r="E137" i="21"/>
  <c r="E138" i="21"/>
  <c r="E139" i="21"/>
  <c r="E140" i="21"/>
  <c r="E141" i="21"/>
  <c r="E142" i="21"/>
  <c r="E143" i="21"/>
  <c r="E144" i="21"/>
  <c r="E145" i="21"/>
  <c r="E146" i="21"/>
  <c r="E147" i="21"/>
  <c r="E148" i="21"/>
  <c r="E149" i="21"/>
  <c r="E150" i="21"/>
  <c r="E151" i="21"/>
  <c r="E152" i="21"/>
  <c r="E153" i="21"/>
  <c r="E154" i="21"/>
  <c r="E155" i="21"/>
  <c r="E156" i="21"/>
  <c r="E157" i="21"/>
  <c r="E158" i="21"/>
  <c r="E159" i="21"/>
  <c r="E160" i="21"/>
  <c r="E161" i="21"/>
  <c r="E162" i="21"/>
  <c r="E163" i="21"/>
  <c r="E164" i="21"/>
  <c r="E166" i="21"/>
  <c r="E167" i="21"/>
  <c r="E168" i="21"/>
  <c r="E169" i="21"/>
  <c r="E170" i="21"/>
  <c r="E171" i="21"/>
  <c r="E172" i="21"/>
  <c r="E173" i="21"/>
  <c r="E174" i="21"/>
  <c r="E175" i="21"/>
  <c r="E176" i="21"/>
  <c r="E177" i="21"/>
  <c r="E178" i="21"/>
  <c r="E179" i="21"/>
  <c r="E180" i="21"/>
  <c r="E185" i="21"/>
  <c r="E186" i="21"/>
  <c r="E187" i="21"/>
  <c r="E188" i="21"/>
  <c r="E189" i="21"/>
  <c r="E190" i="21"/>
  <c r="E191" i="21"/>
  <c r="E192" i="21"/>
  <c r="E193" i="21"/>
  <c r="E194" i="21"/>
  <c r="E195" i="21"/>
  <c r="E196" i="21"/>
  <c r="E197" i="21"/>
  <c r="E198" i="21"/>
  <c r="E199" i="21"/>
  <c r="E200" i="21"/>
  <c r="E201" i="21"/>
  <c r="E202" i="21"/>
  <c r="E203" i="21"/>
  <c r="E204" i="21"/>
  <c r="E205" i="21"/>
  <c r="E206" i="21"/>
  <c r="E207" i="21"/>
  <c r="E208" i="21"/>
  <c r="E209" i="21"/>
  <c r="E210" i="21"/>
  <c r="E211" i="21"/>
  <c r="E212" i="21"/>
  <c r="E213" i="21"/>
  <c r="E214" i="21"/>
  <c r="E215" i="21"/>
  <c r="E216" i="21"/>
  <c r="E217" i="21"/>
  <c r="E218" i="21"/>
  <c r="E219" i="21"/>
  <c r="E220" i="21"/>
  <c r="E221" i="21"/>
  <c r="E222" i="21"/>
  <c r="E223" i="21"/>
  <c r="E224" i="21"/>
  <c r="E225" i="21"/>
  <c r="E226" i="21"/>
  <c r="E227" i="21"/>
  <c r="E228" i="21"/>
  <c r="E229" i="21"/>
  <c r="E230" i="21"/>
  <c r="E231" i="21"/>
  <c r="E232" i="21"/>
  <c r="E233" i="21"/>
  <c r="E234" i="21"/>
  <c r="E235" i="21"/>
  <c r="E236" i="21"/>
  <c r="E237" i="21"/>
  <c r="E238" i="21"/>
  <c r="E239" i="21"/>
  <c r="E240" i="21"/>
  <c r="E241" i="21"/>
  <c r="E242" i="21"/>
  <c r="E243" i="21"/>
  <c r="E244" i="21"/>
  <c r="E245" i="21"/>
  <c r="E246" i="21"/>
  <c r="E247" i="21"/>
  <c r="E248" i="21"/>
  <c r="E249" i="21"/>
  <c r="E250" i="21"/>
  <c r="E251" i="21"/>
  <c r="E252" i="21"/>
  <c r="E253" i="21"/>
  <c r="E254" i="21"/>
  <c r="E255" i="21"/>
  <c r="E256" i="21"/>
  <c r="E257" i="21"/>
  <c r="E258" i="21"/>
  <c r="E259" i="21"/>
  <c r="E260" i="21"/>
  <c r="E261" i="21"/>
  <c r="E262" i="21"/>
  <c r="E263" i="21"/>
  <c r="E264" i="21"/>
  <c r="E265" i="21"/>
  <c r="E266" i="21"/>
  <c r="E267" i="21"/>
  <c r="E268" i="21"/>
  <c r="E269" i="21"/>
  <c r="E270" i="21"/>
  <c r="E271" i="21"/>
  <c r="E272" i="21"/>
  <c r="E273" i="21"/>
  <c r="E274" i="21"/>
  <c r="E275" i="21"/>
  <c r="E276" i="21"/>
  <c r="E277" i="21"/>
  <c r="E278" i="21"/>
  <c r="E279" i="21"/>
  <c r="E280" i="21"/>
  <c r="E281" i="21"/>
  <c r="E282" i="21"/>
  <c r="E283" i="21"/>
  <c r="E286" i="21"/>
  <c r="E287" i="21"/>
  <c r="E288" i="21"/>
  <c r="E289" i="21"/>
  <c r="E290" i="21"/>
  <c r="E291" i="21"/>
  <c r="E292" i="21"/>
  <c r="E293" i="21"/>
  <c r="E294" i="21"/>
  <c r="E295" i="21"/>
  <c r="E296" i="21"/>
  <c r="E297" i="21"/>
  <c r="E298" i="21"/>
  <c r="E299" i="21"/>
  <c r="E300" i="21"/>
  <c r="E301" i="21"/>
  <c r="E302" i="21"/>
  <c r="E303" i="21"/>
  <c r="E304" i="21"/>
  <c r="E305" i="21"/>
  <c r="E306" i="21"/>
  <c r="E307" i="21"/>
  <c r="E308" i="21"/>
  <c r="E309" i="21"/>
  <c r="E310" i="21"/>
  <c r="E311" i="21"/>
  <c r="E312" i="21"/>
  <c r="E313" i="21"/>
  <c r="E314" i="21"/>
  <c r="E65" i="21"/>
  <c r="E318" i="21" l="1"/>
</calcChain>
</file>

<file path=xl/sharedStrings.xml><?xml version="1.0" encoding="utf-8"?>
<sst xmlns="http://schemas.openxmlformats.org/spreadsheetml/2006/main" count="4489" uniqueCount="2753">
  <si>
    <t>사 업 명</t>
  </si>
  <si>
    <t>사업부서</t>
  </si>
  <si>
    <t>문화관광과</t>
  </si>
  <si>
    <t>공원녹지과</t>
  </si>
  <si>
    <t>청소행정과</t>
  </si>
  <si>
    <t>사회적경제과</t>
  </si>
  <si>
    <t>교통행정과</t>
  </si>
  <si>
    <t>토목과</t>
  </si>
  <si>
    <t>전산정보과</t>
  </si>
  <si>
    <t>신사지하차도 인근 경사로 정비</t>
  </si>
  <si>
    <t>평화공원에 다양한 운동기구 설치</t>
  </si>
  <si>
    <t>쓰레기 무단투기 잡는 이동형 CCTV 설치</t>
  </si>
  <si>
    <t xml:space="preserve">우리동네 방범용 CCTV를 설치해주세요 </t>
  </si>
  <si>
    <t>우리학교 담장벽화 새단장</t>
  </si>
  <si>
    <t>마을버스 디자인 정류장 설치</t>
  </si>
  <si>
    <t>대조어린이 공원 시설정비 공사</t>
  </si>
  <si>
    <t>대조동 범죄예방 마을거리 조성</t>
  </si>
  <si>
    <t>남해그린힐아파트 오르막길 미끄럼방지 재포장</t>
  </si>
  <si>
    <t>연신중학교 옹벽 타일벽화 보강</t>
  </si>
  <si>
    <t>봉산 전망대 설치</t>
  </si>
  <si>
    <t>봉산 잣나무숲 휴게시설 설치</t>
  </si>
  <si>
    <t>노후화 도로 정비</t>
  </si>
  <si>
    <t xml:space="preserve">급경사로 안전휀스 설치 </t>
  </si>
  <si>
    <t>공원 재단장 하기</t>
  </si>
  <si>
    <t>위험천만 도로를 안전한 도로로</t>
  </si>
  <si>
    <t>응암2동 매바위마을 안전지킴이 센터 설치</t>
  </si>
  <si>
    <t>백련산 둘레길 안전팬스 및 안내판 설치</t>
  </si>
  <si>
    <t>불광천 작은도서관 개선 사업</t>
  </si>
  <si>
    <t>불광천변 장미나무 보식</t>
  </si>
  <si>
    <t>봉산 전망대 개선</t>
  </si>
  <si>
    <t>쓰레기 상습 무단투기 지역 CCTV설치</t>
  </si>
  <si>
    <t xml:space="preserve">증산체육공원 힐링지압길 조성 </t>
  </si>
  <si>
    <t>주민과 함께하는 사계절 꽃동산 조성</t>
  </si>
  <si>
    <t>북한산 못자리골 생태공원 정비</t>
  </si>
  <si>
    <t>자치안전과</t>
  </si>
  <si>
    <t>도시경관과</t>
  </si>
  <si>
    <t>골목 계단 아트 및 조형물 설치를 통한 도시 미관 개선</t>
    <phoneticPr fontId="1" type="noConversion"/>
  </si>
  <si>
    <t>굿모닝기룡아파트 태양광 액상제설제 자동분사장치 설치</t>
    <phoneticPr fontId="1" type="noConversion"/>
  </si>
  <si>
    <t xml:space="preserve">주민 생활불편(미끄러운 도로) 해소를 위한 미끄럼방지 도로 설치 </t>
    <phoneticPr fontId="1" type="noConversion"/>
  </si>
  <si>
    <t>비 고</t>
    <phoneticPr fontId="1" type="noConversion"/>
  </si>
  <si>
    <t>봉산 둘레길 화장실 설치</t>
  </si>
  <si>
    <t>그늘막 설치의 확대</t>
  </si>
  <si>
    <t>안전과 미관을 한번에 불광천 다리 밑 개선사업</t>
  </si>
  <si>
    <t>산책로 가꾸기</t>
  </si>
  <si>
    <t>어린이공원 내 공중화장실을 새로 만들어주세요</t>
  </si>
  <si>
    <t>음악이 흐르는 불광천 만들기</t>
  </si>
  <si>
    <t>치수과</t>
  </si>
  <si>
    <t>찾아가는 환경정비 마을마차 운영</t>
  </si>
  <si>
    <t>음악이 있는 불광천 만들기</t>
  </si>
  <si>
    <t>풀벌레 소리 들리는 은평 생태와 환경 (자연생태체험활동)</t>
  </si>
  <si>
    <t>전통시장 내 청년 창업 실험공간 마련</t>
  </si>
  <si>
    <t>대호아파트 미끄럼방지 포장</t>
  </si>
  <si>
    <t>복잡한 오거리 골목길을 주민친화거리로</t>
  </si>
  <si>
    <t>꿈과 이야기가 있는 어린이공원 가꾸기</t>
  </si>
  <si>
    <t>벚꽃 향기가 있는 걷고 싶은 거리 조성</t>
  </si>
  <si>
    <t>앵봉산 등산로길 재정비</t>
  </si>
  <si>
    <t>우리마을지킴이 CCTV 설치</t>
  </si>
  <si>
    <t>서오릉로 273 불법주정차 단속 CCTV 설치</t>
  </si>
  <si>
    <t>봉산 등산로에 꽃나무를 심어요～</t>
  </si>
  <si>
    <t>대조어린이공원 안전시설 및 편의시설 설치</t>
  </si>
  <si>
    <t>대조동 LED 보안등 정비</t>
  </si>
  <si>
    <t>백련산 둘레길 살리기</t>
  </si>
  <si>
    <t>재활용정거장 분리수거용기에 뚜껑을 달자</t>
  </si>
  <si>
    <t>응암2동주민센터 옆 도로안전펜스 설치</t>
  </si>
  <si>
    <t>누더기 도로 환경개선</t>
  </si>
  <si>
    <t>봉산둘레길 지선 등산로 조성</t>
  </si>
  <si>
    <t>시루뫼 공원내 음수대 설치</t>
  </si>
  <si>
    <t>벚꽃이 만발한 불광천 만들기</t>
  </si>
  <si>
    <t>물빛마을 수색역 토끼굴 입구 공간활성화 및 유휴!홍보관 조성</t>
  </si>
  <si>
    <t>작은도서관 활성화 및 주민참여를 위한 환경개선</t>
  </si>
  <si>
    <t>은평뉴타운 공원내 편의시설 설치</t>
  </si>
  <si>
    <t>서근린공원 활성화</t>
  </si>
  <si>
    <t>주민이 행복한 골목길 만들기</t>
  </si>
  <si>
    <t>은평구립도서관 오르막길 미끄럼방지 재포장사업</t>
  </si>
  <si>
    <t>범죄예방 로고젝터 설치</t>
  </si>
  <si>
    <t>연광초 후문 사거리 정자 보수</t>
  </si>
  <si>
    <t>아이디어 빗물받이 설치</t>
  </si>
  <si>
    <t>앵봉산 산책로 쓰레기 정비</t>
  </si>
  <si>
    <t>좌월어린이공원 벚꽃식재 사업</t>
  </si>
  <si>
    <t>어린이집 앞 공원화단을 정비해주세요</t>
  </si>
  <si>
    <t>구산동청사 앞 소공원을 깨끗하게 정비해주세요</t>
  </si>
  <si>
    <t>대조초 주변 담장길 안심거리 조성</t>
  </si>
  <si>
    <t>대조공원 반려동물 나들이 공간조성</t>
  </si>
  <si>
    <t>걷고싶은 코스모스길</t>
  </si>
  <si>
    <t>무단투기 상습지역에 활기를 불어넣는 벽화그리기</t>
  </si>
  <si>
    <t>신흥어린이공원 놀이터 바닥 정비</t>
  </si>
  <si>
    <t>300번지 일대 태양광액상제설장치 설치</t>
  </si>
  <si>
    <t>은평터널로 169-24 맞은편 통행로 신규보수</t>
  </si>
  <si>
    <t>증산동주민센터 1층 북카페 조성</t>
  </si>
  <si>
    <t xml:space="preserve">불광천변 장미꽃 보식을 통한 장미동산 조성 </t>
  </si>
  <si>
    <t>쓰레기 넘치던 골목길을 꽃길로 조성</t>
  </si>
  <si>
    <t>보행약자(어르신, 장애인 등)를 위한 안전하고 편리한 보행환경을 만들어요.</t>
  </si>
  <si>
    <t>이말산 산책로 정비사업</t>
  </si>
  <si>
    <t>토목과</t>
    <phoneticPr fontId="1" type="noConversion"/>
  </si>
  <si>
    <t>교통행정과</t>
    <phoneticPr fontId="1" type="noConversion"/>
  </si>
  <si>
    <t>공원녹지과</t>
    <phoneticPr fontId="1" type="noConversion"/>
  </si>
  <si>
    <t>전산정보과</t>
    <phoneticPr fontId="1" type="noConversion"/>
  </si>
  <si>
    <t>교통지도과</t>
    <phoneticPr fontId="1" type="noConversion"/>
  </si>
  <si>
    <t>청소행정과</t>
    <phoneticPr fontId="1" type="noConversion"/>
  </si>
  <si>
    <t>문화관광과</t>
    <phoneticPr fontId="1" type="noConversion"/>
  </si>
  <si>
    <t>백련산로 36, 302동앞(백련산힐스테이트3차) 05번 마을버스정류장</t>
    <phoneticPr fontId="1" type="noConversion"/>
  </si>
  <si>
    <t>CCTV 및 안내판 설치</t>
  </si>
  <si>
    <t>불광천 장미꽃 및 유실수 식재</t>
    <phoneticPr fontId="1" type="noConversion"/>
  </si>
  <si>
    <t>교통사고 위험지역 안전거울 설치</t>
    <phoneticPr fontId="1" type="noConversion"/>
  </si>
  <si>
    <t>노약자 안전보행 급경사길 계단 설치</t>
    <phoneticPr fontId="1" type="noConversion"/>
  </si>
  <si>
    <t>장미꽃 어우러진 장미동산에서 만나요</t>
    <phoneticPr fontId="1" type="noConversion"/>
  </si>
  <si>
    <t>백련산 등산로 에어콤푸레샤 설치</t>
    <phoneticPr fontId="1" type="noConversion"/>
  </si>
  <si>
    <t>마을공원 화장실 정비 및 휴식공간 조성</t>
    <phoneticPr fontId="1" type="noConversion"/>
  </si>
  <si>
    <t>안전펜스로 우리 아이를 지켜주세요</t>
    <phoneticPr fontId="1" type="noConversion"/>
  </si>
  <si>
    <t>어르신들 편안한 쉼터! 만들어 드릴께요!</t>
    <phoneticPr fontId="1" type="noConversion"/>
  </si>
  <si>
    <t>불광천 수변무대 징검다리 설치</t>
    <phoneticPr fontId="1" type="noConversion"/>
  </si>
  <si>
    <t>미끄럼 방지시설 및 가드레일 설치</t>
    <phoneticPr fontId="1" type="noConversion"/>
  </si>
  <si>
    <t>북한산 실개천 창포 5만포트 심기운동</t>
    <phoneticPr fontId="1" type="noConversion"/>
  </si>
  <si>
    <t>안심 뒷골목 보안등 설치</t>
    <phoneticPr fontId="1" type="noConversion"/>
  </si>
  <si>
    <t>밤길이 무서운 산책로 CCTV 및 보안등 설치</t>
    <phoneticPr fontId="1" type="noConversion"/>
  </si>
  <si>
    <t>마을 어르신 휴식공간 정비사업</t>
    <phoneticPr fontId="1" type="noConversion"/>
  </si>
  <si>
    <t>무단투기! 밤길 안전! "딱 걸렸어" CCTV 설치</t>
    <phoneticPr fontId="1" type="noConversion"/>
  </si>
  <si>
    <t>방범 취약지역 CCTV 설치</t>
    <phoneticPr fontId="1" type="noConversion"/>
  </si>
  <si>
    <t>제설용 소형차량 구입</t>
    <phoneticPr fontId="1" type="noConversion"/>
  </si>
  <si>
    <t>불광천변 공중화장실 설치</t>
    <phoneticPr fontId="1" type="noConversion"/>
  </si>
  <si>
    <t>마을마당 정비</t>
    <phoneticPr fontId="1" type="noConversion"/>
  </si>
  <si>
    <t>토사유출 방지대책</t>
    <phoneticPr fontId="1" type="noConversion"/>
  </si>
  <si>
    <t>초록길 가꾸기 사업</t>
    <phoneticPr fontId="1" type="noConversion"/>
  </si>
  <si>
    <t>계단설치 및 공원조성</t>
    <phoneticPr fontId="1" type="noConversion"/>
  </si>
  <si>
    <t>자투리땅 주민쉼터공원 조성</t>
    <phoneticPr fontId="1" type="noConversion"/>
  </si>
  <si>
    <t>증산로 23길 가로수 교체</t>
    <phoneticPr fontId="1" type="noConversion"/>
  </si>
  <si>
    <t>박석공원 공중화장실 정비</t>
    <phoneticPr fontId="1" type="noConversion"/>
  </si>
  <si>
    <t>도심속의 숲(동근린공원) 살리기</t>
    <phoneticPr fontId="1" type="noConversion"/>
  </si>
  <si>
    <t>녹번역 4번출구에 주민쉼터 만들어 주세요</t>
    <phoneticPr fontId="1" type="noConversion"/>
  </si>
  <si>
    <t>아름답고 안전한 북한산 둘레길 진입로 정비</t>
    <phoneticPr fontId="1" type="noConversion"/>
  </si>
  <si>
    <t>맛과 문화가 정겨운 불광동 먹자골목 환경개선</t>
    <phoneticPr fontId="1" type="noConversion"/>
  </si>
  <si>
    <t>범죄신고 건수 밀집지역 학교주변 CCTV설치</t>
    <phoneticPr fontId="1" type="noConversion"/>
  </si>
  <si>
    <t>어린이공원 LED가로등 교체 및 이동식 농구대 설치</t>
    <phoneticPr fontId="1" type="noConversion"/>
  </si>
  <si>
    <t>우리 학교가 아름다워졌어요</t>
    <phoneticPr fontId="1" type="noConversion"/>
  </si>
  <si>
    <t>봉산을 주민들의 안전한 힐링공간으로!</t>
    <phoneticPr fontId="1" type="noConversion"/>
  </si>
  <si>
    <t>NC백화점 뒷골목과 대은초 통학로 CCTV 및 보안등 설치</t>
    <phoneticPr fontId="1" type="noConversion"/>
  </si>
  <si>
    <t>쓰레기 무단투기 방지용 CCTV 설치</t>
    <phoneticPr fontId="1" type="noConversion"/>
  </si>
  <si>
    <t>은명초등학교 후문 통학로 보행자 보도 조성</t>
    <phoneticPr fontId="1" type="noConversion"/>
  </si>
  <si>
    <t>골목 안전 지킴이 CCTV 설치</t>
    <phoneticPr fontId="1" type="noConversion"/>
  </si>
  <si>
    <t>불광천 생태학습 체험방 설치(어르신 생태해설사 운영)</t>
    <phoneticPr fontId="1" type="noConversion"/>
  </si>
  <si>
    <t>EM(유용미생물) 발효액 보급탱크 설치</t>
    <phoneticPr fontId="1" type="noConversion"/>
  </si>
  <si>
    <t>어마무시한 골목길에 CCTV와 보안등을 설치해주세요</t>
    <phoneticPr fontId="1" type="noConversion"/>
  </si>
  <si>
    <t>등산, 산책 후에는 샤방샤방 에어먼지떨이로!</t>
    <phoneticPr fontId="1" type="noConversion"/>
  </si>
  <si>
    <t>불광천변 위생해충 살충기 설치</t>
    <phoneticPr fontId="1" type="noConversion"/>
  </si>
  <si>
    <t>봉산 배수로 정비</t>
    <phoneticPr fontId="1" type="noConversion"/>
  </si>
  <si>
    <t>주민안심 방범용 CCTV 설치</t>
    <phoneticPr fontId="1" type="noConversion"/>
  </si>
  <si>
    <t>구파발역 책단비 서비스 (예약도서 무인대출기) 증설</t>
    <phoneticPr fontId="1" type="noConversion"/>
  </si>
  <si>
    <t>뉴타운 실개천(창릉천) 운동기구 설치</t>
    <phoneticPr fontId="1" type="noConversion"/>
  </si>
  <si>
    <t>갈곡리 솜씨자랑 쉼터 조성</t>
  </si>
  <si>
    <t>수색초등학교 통학로 도로환경 개선</t>
  </si>
  <si>
    <t>안전하고 쾌적한 불광천 이용을 위한 안전펜스 설치</t>
  </si>
  <si>
    <t>우리아이 통학로 안전펜스 연장 설치</t>
  </si>
  <si>
    <t>태양광 액상 제설제 자동분사장치 설치</t>
  </si>
  <si>
    <t>경향파크 A 앞 근린공원 정비</t>
  </si>
  <si>
    <t>꽃향기 가득한 터널식 장미넝쿨 조성</t>
  </si>
  <si>
    <t>대조공원 및 소공원 내 대추나무 식재</t>
  </si>
  <si>
    <t>등산로 입구 정비(우물골 외 1개소)</t>
  </si>
  <si>
    <t>문화예술회관 야외공연장 뒤 소나무 숲 개방</t>
  </si>
  <si>
    <t>산골마을 마을회관 체육시설물 설치</t>
  </si>
  <si>
    <t>수국사 등산로 위험 철조망 제거 및 안전펜스 설치</t>
  </si>
  <si>
    <t>주민 스스로가 만들어가는 정감있는 골목마을 만들기</t>
  </si>
  <si>
    <t>북한산 숨결이 살아있는 명품벽화거리 조성</t>
  </si>
  <si>
    <t>연신중학교 옹벽 포인트 타일벽화 설치사업</t>
  </si>
  <si>
    <t>연천초등학교 옹벽 벽화 개선사업</t>
  </si>
  <si>
    <t>마을 가꾸는 벽화 그리기</t>
  </si>
  <si>
    <t>방범용 CCTV 설치</t>
    <phoneticPr fontId="1" type="noConversion"/>
  </si>
  <si>
    <t>안전하게 걷고 싶어요! 방범 CCTV 설치</t>
    <phoneticPr fontId="1" type="noConversion"/>
  </si>
  <si>
    <t>모두에게 보편적으로 안전한 보행이 보장되는 은평로</t>
    <phoneticPr fontId="1" type="noConversion"/>
  </si>
  <si>
    <t>가로등 정비사업</t>
    <phoneticPr fontId="1" type="noConversion"/>
  </si>
  <si>
    <t>불광천 모기퇴치제 설치</t>
    <phoneticPr fontId="1" type="noConversion"/>
  </si>
  <si>
    <t>일자리정책과</t>
    <phoneticPr fontId="1" type="noConversion"/>
  </si>
  <si>
    <t>자치행정과</t>
    <phoneticPr fontId="1" type="noConversion"/>
  </si>
  <si>
    <t>치수과</t>
    <phoneticPr fontId="1" type="noConversion"/>
  </si>
  <si>
    <t>맑은도시과</t>
    <phoneticPr fontId="1" type="noConversion"/>
  </si>
  <si>
    <t>보건행정과</t>
    <phoneticPr fontId="1" type="noConversion"/>
  </si>
  <si>
    <t>교육복지과</t>
    <phoneticPr fontId="1" type="noConversion"/>
  </si>
  <si>
    <t>생활체육과</t>
    <phoneticPr fontId="1" type="noConversion"/>
  </si>
  <si>
    <t>치수방재과</t>
  </si>
  <si>
    <t>어르신복지과</t>
    <phoneticPr fontId="1" type="noConversion"/>
  </si>
  <si>
    <t>교통지도과</t>
  </si>
  <si>
    <t>안전치수과</t>
    <phoneticPr fontId="1" type="noConversion"/>
  </si>
  <si>
    <t>장애인복지과</t>
    <phoneticPr fontId="1" type="noConversion"/>
  </si>
  <si>
    <t>생활경제과</t>
    <phoneticPr fontId="1" type="noConversion"/>
  </si>
  <si>
    <t>건강증진과</t>
    <phoneticPr fontId="1" type="noConversion"/>
  </si>
  <si>
    <t>청소년 공간 조성(청소년 소무대 설치 등)</t>
  </si>
  <si>
    <t>문화와 예술이 흐르는 수색역 광장 조성</t>
  </si>
  <si>
    <t>북한산 둘레길 관광안내소 및 안내시설물 
설치를 통한 지역경제 활성화 추진</t>
  </si>
  <si>
    <t>축대(증산중학교 뒷산) 배수로 설치</t>
  </si>
  <si>
    <t>불광천길 가로휀스 정비 및 녹지대 시설</t>
  </si>
  <si>
    <t>동청사 엘리베이터 설치</t>
  </si>
  <si>
    <t>학교주변 등 방범취약지역 보안등 설치</t>
  </si>
  <si>
    <t>연서시장 환경개선</t>
  </si>
  <si>
    <t>공공홍보물 게시판 설치</t>
  </si>
  <si>
    <t>과속방지턱 설치</t>
  </si>
  <si>
    <t>서근린 공원내 운동시설 추가 설치</t>
  </si>
  <si>
    <t>갈곡리 열린공원 조성</t>
  </si>
  <si>
    <t>담배꽁초 수거통 설치</t>
  </si>
  <si>
    <t>어르신 이용 등산로길 정비</t>
  </si>
  <si>
    <t>문화체육관광과</t>
    <phoneticPr fontId="1" type="noConversion"/>
  </si>
  <si>
    <t>불광2동(자치행정과)</t>
    <phoneticPr fontId="1" type="noConversion"/>
  </si>
  <si>
    <t>불광1동(자치행정과)</t>
    <phoneticPr fontId="1" type="noConversion"/>
  </si>
  <si>
    <t>신사1동(자치행정과)</t>
    <phoneticPr fontId="1" type="noConversion"/>
  </si>
  <si>
    <t>불광2동(자치안전과)</t>
    <phoneticPr fontId="1" type="noConversion"/>
  </si>
  <si>
    <t>불광2동(토목과)</t>
    <phoneticPr fontId="1" type="noConversion"/>
  </si>
  <si>
    <t>구산동(자치안전과)</t>
    <phoneticPr fontId="1" type="noConversion"/>
  </si>
  <si>
    <t>응암2동(자치안전과)</t>
    <phoneticPr fontId="1" type="noConversion"/>
  </si>
  <si>
    <t>의약과</t>
    <phoneticPr fontId="1" type="noConversion"/>
  </si>
  <si>
    <t>역촌동(자치행정과)</t>
    <phoneticPr fontId="1" type="noConversion"/>
  </si>
  <si>
    <t>학교주변 방범 CCTV 설치</t>
    <phoneticPr fontId="1" type="noConversion"/>
  </si>
  <si>
    <t>반홍산 둘레길 설치</t>
    <phoneticPr fontId="1" type="noConversion"/>
  </si>
  <si>
    <t>불광천변 개천다리 설치</t>
    <phoneticPr fontId="1" type="noConversion"/>
  </si>
  <si>
    <t>신사근린공원 화장실 설치</t>
    <phoneticPr fontId="1" type="noConversion"/>
  </si>
  <si>
    <t>백련산 등산로 정비</t>
    <phoneticPr fontId="1" type="noConversion"/>
  </si>
  <si>
    <t>조명지주 설치사업</t>
    <phoneticPr fontId="1" type="noConversion"/>
  </si>
  <si>
    <t>장미식재 및 에어건 설치</t>
    <phoneticPr fontId="1" type="noConversion"/>
  </si>
  <si>
    <t>녹번동</t>
    <phoneticPr fontId="1" type="noConversion"/>
  </si>
  <si>
    <t>불광1동</t>
    <phoneticPr fontId="1" type="noConversion"/>
  </si>
  <si>
    <t>불광2동</t>
    <phoneticPr fontId="1" type="noConversion"/>
  </si>
  <si>
    <t>갈현1동</t>
    <phoneticPr fontId="1" type="noConversion"/>
  </si>
  <si>
    <t>갈현2동</t>
    <phoneticPr fontId="1" type="noConversion"/>
  </si>
  <si>
    <t>구산동</t>
    <phoneticPr fontId="1" type="noConversion"/>
  </si>
  <si>
    <t>대조동</t>
    <phoneticPr fontId="1" type="noConversion"/>
  </si>
  <si>
    <t>응암2동</t>
    <phoneticPr fontId="1" type="noConversion"/>
  </si>
  <si>
    <t>응암3동</t>
    <phoneticPr fontId="1" type="noConversion"/>
  </si>
  <si>
    <t>응암1동</t>
    <phoneticPr fontId="1" type="noConversion"/>
  </si>
  <si>
    <t>역촌동</t>
    <phoneticPr fontId="1" type="noConversion"/>
  </si>
  <si>
    <t>신사1동</t>
    <phoneticPr fontId="1" type="noConversion"/>
  </si>
  <si>
    <t>신사2동</t>
    <phoneticPr fontId="1" type="noConversion"/>
  </si>
  <si>
    <t>증산동</t>
    <phoneticPr fontId="1" type="noConversion"/>
  </si>
  <si>
    <t>수색동</t>
    <phoneticPr fontId="1" type="noConversion"/>
  </si>
  <si>
    <t>진관동</t>
    <phoneticPr fontId="1" type="noConversion"/>
  </si>
  <si>
    <t>도심 속에서 즐기는 가족 힐링 공간 마련</t>
  </si>
  <si>
    <t>협치담당관</t>
  </si>
  <si>
    <t>생활안전 범죄예방 환경설계(CPTED)</t>
  </si>
  <si>
    <t>범죄예방 CCTV 및 안전벨 설치</t>
  </si>
  <si>
    <t>불법주·정차 단속용 CCTV 설치</t>
  </si>
  <si>
    <t>주차관리과</t>
  </si>
  <si>
    <t>야간 보행안전을 위한 안전시설 설치</t>
  </si>
  <si>
    <t>도로과</t>
  </si>
  <si>
    <t>세대통합, 주민소통 공간 은평둘레길 정비</t>
  </si>
  <si>
    <t>마을버스 정류장 정비 및 설치</t>
  </si>
  <si>
    <t>쓰레기 상습 무단투기 구역 이동식 CCTV 설치</t>
  </si>
  <si>
    <t>자원순환과</t>
  </si>
  <si>
    <t>녹번동</t>
  </si>
  <si>
    <t>안심 귀갓길 만들기</t>
  </si>
  <si>
    <t>범죄예방 안심골목 만들기 사업</t>
  </si>
  <si>
    <t>불광1동</t>
  </si>
  <si>
    <t>무단투기단속 이동식 CCTV 설치</t>
  </si>
  <si>
    <t>다목적CCTV설치</t>
  </si>
  <si>
    <t>불광2동</t>
  </si>
  <si>
    <t>아직도 어두운 밤인가봐요(CCTV설치)</t>
  </si>
  <si>
    <t>갈현1동</t>
  </si>
  <si>
    <t>갈현2동</t>
  </si>
  <si>
    <t>쓰레기 무단투기 잡는 이동형CCTV 설치</t>
  </si>
  <si>
    <t>주민협치 마을공유공간 조성</t>
  </si>
  <si>
    <t>구산동 범죄예방 골목길 조성사업</t>
  </si>
  <si>
    <t>구산동</t>
  </si>
  <si>
    <t>구산동 마을공원 어린이 놀이터 모래 교체 및 분수대 시설 정비</t>
  </si>
  <si>
    <t>대조동</t>
  </si>
  <si>
    <t>응암1동</t>
  </si>
  <si>
    <t>걷고 싶은 마을길, 깨끗한 골목길 가꾸기</t>
  </si>
  <si>
    <t>응암2동</t>
  </si>
  <si>
    <t>응암3동</t>
  </si>
  <si>
    <t>새락골어린이공원 화장실의 변신을 꿈꾸다</t>
  </si>
  <si>
    <t>신사1동</t>
  </si>
  <si>
    <t>위험한 보행로를 정비해주세요</t>
  </si>
  <si>
    <t>안전한 보행을 위한 손잡이 설치</t>
  </si>
  <si>
    <t>신사2동</t>
  </si>
  <si>
    <t>전봇대와 남의 집 앞에 버리는 쓰레기 굿바이~</t>
  </si>
  <si>
    <t>증산로 7길 32 골목길 계단 정비 사업</t>
  </si>
  <si>
    <t>증산동</t>
  </si>
  <si>
    <t>증산동 시루뫼 유래비 주변 정비</t>
  </si>
  <si>
    <t>수색로 도로변 걷고 싶은 거리 조성</t>
  </si>
  <si>
    <t>수색동</t>
  </si>
  <si>
    <t>독립운동 기념 국기 게양대 제작 설치</t>
  </si>
  <si>
    <t>향림공원 경계지역 수목 식재 사업(박석고개13단지,은뜨락아파트 주변)</t>
  </si>
  <si>
    <t>진관동</t>
  </si>
  <si>
    <t>자원순환과</t>
    <phoneticPr fontId="1" type="noConversion"/>
  </si>
  <si>
    <t>가족정책과</t>
    <phoneticPr fontId="1" type="noConversion"/>
  </si>
  <si>
    <t>도로과</t>
    <phoneticPr fontId="1" type="noConversion"/>
  </si>
  <si>
    <t>좌월공원 정비사업</t>
    <phoneticPr fontId="1" type="noConversion"/>
  </si>
  <si>
    <t>청소년</t>
    <phoneticPr fontId="1" type="noConversion"/>
  </si>
  <si>
    <t>불광천변 꽃나무 식재 사업</t>
  </si>
  <si>
    <t>은평 생태-역사-문화-체육 둘레길 조성</t>
  </si>
  <si>
    <t>환경과</t>
  </si>
  <si>
    <t>스마트정보과</t>
  </si>
  <si>
    <t>쓰레기 무단투기 방지용 말하는 cctv 설치</t>
  </si>
  <si>
    <t>도서관터널경관조명설치</t>
  </si>
  <si>
    <t>통학로 안전확보(어린이보행환경개선)</t>
  </si>
  <si>
    <t>방범용 CCTV설치</t>
  </si>
  <si>
    <t>말하는 CCTV설치</t>
  </si>
  <si>
    <t xml:space="preserve">헌골목 주고 새골목 받자 </t>
  </si>
  <si>
    <t>산소탱크 앵봉산 개선</t>
  </si>
  <si>
    <t>길마공원 쿨링포그</t>
  </si>
  <si>
    <t>봉산 숲속길 쉼터 조성</t>
  </si>
  <si>
    <t>대조초등학교 옆 골목길 이색 조명등 설치</t>
  </si>
  <si>
    <t>쓰레기 무단투기 상습 발생 지점에 말하는 CCTV 설치</t>
  </si>
  <si>
    <t>보행환경 개선 및 도시미관 향상을 위한 가로변 띠녹지 조성</t>
  </si>
  <si>
    <t>무단투기 방지 CCTV설치</t>
  </si>
  <si>
    <t>언덕길 경사로 안전한 길</t>
  </si>
  <si>
    <t>급경사로 미끄럼 방지 안전 난간 설치</t>
  </si>
  <si>
    <t>새락골어린이공원 노후 파고라 정비</t>
  </si>
  <si>
    <t>신사1동 공유화단 조성</t>
  </si>
  <si>
    <t>신흥어린이공원 화장실 앞 가림막 설치</t>
  </si>
  <si>
    <t>청소년 보행안전 강화</t>
  </si>
  <si>
    <t>시루뫼공원 화장실의 새로운 변화를 꿈꾸다</t>
  </si>
  <si>
    <t>골목길 계단 정비사업</t>
  </si>
  <si>
    <t>음수대 설치(분토골 어린이공원, 시루뫼 어린이공원 등) 및 정비 보수</t>
  </si>
  <si>
    <t>물빛마을 음악 놀이터</t>
  </si>
  <si>
    <t>서울둘레길 7코스(봉산-앵봉산코스) 진입로 정비</t>
  </si>
  <si>
    <t>진관동 구파발천 녹지조성을 통한 경관 향상</t>
  </si>
  <si>
    <t>범죄예방 및 보행환경 개선 CCTV 설치 사업</t>
  </si>
  <si>
    <t>범죄예방 및 보행환경 개선 사업</t>
  </si>
  <si>
    <t>다세대 및 다가구 밀집 지역의 야간 보행환경 개선 LED보안등 설치</t>
  </si>
  <si>
    <t>미세먼지 저감을 위한 식물공기정화시스템 설치</t>
  </si>
  <si>
    <t>녹번동(자치안전과)</t>
    <phoneticPr fontId="1" type="noConversion"/>
  </si>
  <si>
    <t>응암3동(자치안전과)</t>
    <phoneticPr fontId="1" type="noConversion"/>
  </si>
  <si>
    <t>증산동(자치안전과)</t>
    <phoneticPr fontId="1" type="noConversion"/>
  </si>
  <si>
    <t>갈현1동(협치담당관)</t>
    <phoneticPr fontId="1" type="noConversion"/>
  </si>
  <si>
    <t>갈현2동(자치안전과)</t>
    <phoneticPr fontId="1" type="noConversion"/>
  </si>
  <si>
    <t>수색동(자치안전과)</t>
    <phoneticPr fontId="1" type="noConversion"/>
  </si>
  <si>
    <t>진관동(공원녹지과)</t>
    <phoneticPr fontId="1" type="noConversion"/>
  </si>
  <si>
    <t>갈현2동(협치담당관)</t>
    <phoneticPr fontId="1" type="noConversion"/>
  </si>
  <si>
    <t>공원 내 태양광 LED금연표시판 설치사업</t>
    <phoneticPr fontId="1" type="noConversion"/>
  </si>
  <si>
    <t>마을(어린이)공원 LED, GPS 시계(기상현황판) 설치</t>
    <phoneticPr fontId="1" type="noConversion"/>
  </si>
  <si>
    <t>도시경관과</t>
    <phoneticPr fontId="1" type="noConversion"/>
  </si>
  <si>
    <t>스마트정보과</t>
    <phoneticPr fontId="1" type="noConversion"/>
  </si>
  <si>
    <t>수색동(문화관광과)</t>
    <phoneticPr fontId="1" type="noConversion"/>
  </si>
  <si>
    <t>셉티드(CPTED)로 안전한 골목길 조성</t>
  </si>
  <si>
    <t>어린이보호구역 LED 바닥신호등 설치</t>
  </si>
  <si>
    <t>강설 취약지역 태양광 액상 살포제 설치</t>
  </si>
  <si>
    <t>은평구 청소년 텃밭 가꾸기</t>
    <phoneticPr fontId="1" type="noConversion"/>
  </si>
  <si>
    <t>어둠이 없는 불광1동</t>
  </si>
  <si>
    <t>불광동 자투리 녹지 쉼터 정비</t>
  </si>
  <si>
    <t>책과 휴식이 있는 작은 정원</t>
  </si>
  <si>
    <t>불광2동 방범용 CCTV 설치</t>
  </si>
  <si>
    <t>밝은 동네 만들기</t>
  </si>
  <si>
    <t>쓰레기 단속 CCTV 설치</t>
  </si>
  <si>
    <t>쏠라표지병 설치</t>
  </si>
  <si>
    <t>깨끗한 거리, 깨끗한 마을, 깨끗한 은평구</t>
  </si>
  <si>
    <t>좌월어린이공원 트릭아트 포토존 조성사업</t>
  </si>
  <si>
    <t>수국사 주변 정비 사업</t>
  </si>
  <si>
    <t>대조청사마을마당 동네알림판 설치</t>
  </si>
  <si>
    <t>응암역 4번 출구 주변 보행자 통로 개선</t>
  </si>
  <si>
    <t>백련산 쉼터 조성 및 수목 표찰 부착 사업</t>
  </si>
  <si>
    <t>불법 쓰레기 투기 방지를 위한 cctv설치</t>
  </si>
  <si>
    <t>쓰레기 무단투기 단속용 이동식 CCTV 설치</t>
  </si>
  <si>
    <t>급경사 구간 태양광 액상제설장치 설치</t>
  </si>
  <si>
    <t>쓰레기 무단투기 CCTV</t>
  </si>
  <si>
    <t>주민 공유공간 조성</t>
  </si>
  <si>
    <t>토끼굴 수색동 입구 펜스 설치</t>
  </si>
  <si>
    <t>봉산둘레길 진입로 및 등산로 정비</t>
  </si>
  <si>
    <t>대조동(자치안전과)</t>
    <phoneticPr fontId="1" type="noConversion"/>
  </si>
  <si>
    <t>셉테드(CPTED)로 안전한 오솔길 조성</t>
  </si>
  <si>
    <t>우리동네 정보마당 및 소원 우체통 설치</t>
  </si>
  <si>
    <t>어두운 골목길 로고라이트 설치</t>
  </si>
  <si>
    <t>무단투기구역 CCTV 설치</t>
  </si>
  <si>
    <t>자투리쉼터 CCTV 설치</t>
  </si>
  <si>
    <t>도도정 스카이어닝 설치</t>
  </si>
  <si>
    <t>방범용 CCTV 설치</t>
  </si>
  <si>
    <t>쓰레기 무단투기 단속 CCTV 설치</t>
  </si>
  <si>
    <t>횡단보도 LED 바닥 신호등 설치</t>
  </si>
  <si>
    <t>소공녀 공간 시설개선 및 공간 활용</t>
  </si>
  <si>
    <t>우리동네 소화기함</t>
  </si>
  <si>
    <t>거북골 숲 체험장 CCTV 설치</t>
  </si>
  <si>
    <t>개나리 동산 만들기</t>
  </si>
  <si>
    <t>수국이 있는 수국사</t>
  </si>
  <si>
    <t>가로수를 이쁘게</t>
  </si>
  <si>
    <t>지하철역 주변 종합안내도 설치</t>
  </si>
  <si>
    <t>LED 바닥 신호등 설치</t>
  </si>
  <si>
    <t>거리환경 개선사업</t>
  </si>
  <si>
    <t>어두운 골목길 밝히는 LED 벽화 만들기</t>
  </si>
  <si>
    <t>증산동 안내 홍보시설 설치</t>
  </si>
  <si>
    <t>지하보행통로 입구 조명 설치</t>
  </si>
  <si>
    <t>은평터널로 방향 인도접이식 의자 설치</t>
  </si>
  <si>
    <t>신사1동(자치안전과)</t>
    <phoneticPr fontId="1" type="noConversion"/>
  </si>
  <si>
    <t>추진년도</t>
    <phoneticPr fontId="1" type="noConversion"/>
  </si>
  <si>
    <t>꿈의 마을(DREAM VILLAGE)</t>
    <phoneticPr fontId="1" type="noConversion"/>
  </si>
  <si>
    <t>역말로를 더 밝고 환하고 안전하게!</t>
    <phoneticPr fontId="1" type="noConversion"/>
  </si>
  <si>
    <t>공원녹지과, 토목과</t>
    <phoneticPr fontId="1" type="noConversion"/>
  </si>
  <si>
    <t>갈현1,2동</t>
    <phoneticPr fontId="1" type="noConversion"/>
  </si>
  <si>
    <t>장애인복지과,토목과</t>
    <phoneticPr fontId="1" type="noConversion"/>
  </si>
  <si>
    <r>
      <t>녹번동(</t>
    </r>
    <r>
      <rPr>
        <sz val="11"/>
        <color rgb="FF000000"/>
        <rFont val="맑은 고딕"/>
        <family val="3"/>
        <charset val="129"/>
      </rPr>
      <t>희망마을담당관)</t>
    </r>
    <phoneticPr fontId="1" type="noConversion"/>
  </si>
  <si>
    <t>교통행정과,토목과</t>
    <phoneticPr fontId="1" type="noConversion"/>
  </si>
  <si>
    <t>구정책</t>
    <phoneticPr fontId="1" type="noConversion"/>
  </si>
  <si>
    <t>도로과,도시경관과,전산정보과</t>
    <phoneticPr fontId="1" type="noConversion"/>
  </si>
  <si>
    <t>도시경관과,전산정보과</t>
    <phoneticPr fontId="1" type="noConversion"/>
  </si>
  <si>
    <t>스마트정보과,도서경관과</t>
    <phoneticPr fontId="1" type="noConversion"/>
  </si>
  <si>
    <t>스마트정보과,도시경관과,도로과</t>
    <phoneticPr fontId="1" type="noConversion"/>
  </si>
  <si>
    <t>스마트정보과,도시경관과</t>
    <phoneticPr fontId="1" type="noConversion"/>
  </si>
  <si>
    <t>교통행정과,자치행정과</t>
    <phoneticPr fontId="1" type="noConversion"/>
  </si>
  <si>
    <t>전산정보과,토목과</t>
    <phoneticPr fontId="1" type="noConversion"/>
  </si>
  <si>
    <t>구정책</t>
    <phoneticPr fontId="1" type="noConversion"/>
  </si>
  <si>
    <t>도로과,도시경관과</t>
    <phoneticPr fontId="1" type="noConversion"/>
  </si>
  <si>
    <t>공원녹지과,안전치수과</t>
    <phoneticPr fontId="1" type="noConversion"/>
  </si>
  <si>
    <t>토목과,청소행정과</t>
    <phoneticPr fontId="1" type="noConversion"/>
  </si>
  <si>
    <t>안전사고 예방과 미관개선을 위한 보행계단 정비 및 불법쓰레기 투기 대책</t>
    <phoneticPr fontId="1" type="noConversion"/>
  </si>
  <si>
    <t>도로과,공원녹지과</t>
    <phoneticPr fontId="1" type="noConversion"/>
  </si>
  <si>
    <t>은평구 연서로 31길 5, 불광동 177-21 외 1곳</t>
  </si>
  <si>
    <t>갈현동 산18-2호 일대(서오릉도시자연공원)</t>
  </si>
  <si>
    <t>갈현1동 주민센터</t>
    <phoneticPr fontId="1" type="noConversion"/>
  </si>
  <si>
    <t>모니터링 필요여부</t>
    <phoneticPr fontId="1" type="noConversion"/>
  </si>
  <si>
    <t>사업위치</t>
    <phoneticPr fontId="1" type="noConversion"/>
  </si>
  <si>
    <t>응암1동 주민센터</t>
    <phoneticPr fontId="1" type="noConversion"/>
  </si>
  <si>
    <t>구산중 및 은평중 등학교 주변 및 인접지역</t>
  </si>
  <si>
    <t>은평구 진흥로 19길 30, 325일대(불광동 630번지 일대)</t>
  </si>
  <si>
    <t>신사근린공원 (신사동 98-30) 일대</t>
  </si>
  <si>
    <t>수색역 광장(수색동 360번지</t>
  </si>
  <si>
    <t>증산동 산24-5 일대</t>
  </si>
  <si>
    <t>증산서길, 증산로11길 교차지점</t>
  </si>
  <si>
    <t>불광천길(응암역 - 완산교)</t>
  </si>
  <si>
    <t>녹번동 장미동산(은평구 통일로58길 38)</t>
  </si>
  <si>
    <t>사유지로 인해 제외</t>
    <phoneticPr fontId="1" type="noConversion"/>
  </si>
  <si>
    <t>은평로 34</t>
    <phoneticPr fontId="1" type="noConversion"/>
  </si>
  <si>
    <t>동주민센터 제외</t>
    <phoneticPr fontId="1" type="noConversion"/>
  </si>
  <si>
    <t>CCTV 제외</t>
    <phoneticPr fontId="1" type="noConversion"/>
  </si>
  <si>
    <t>연번</t>
    <phoneticPr fontId="1" type="noConversion"/>
  </si>
  <si>
    <t>추진년도</t>
    <phoneticPr fontId="1" type="noConversion"/>
  </si>
  <si>
    <t>통일로 850(불광동 310-11일대)</t>
    <phoneticPr fontId="1" type="noConversion"/>
  </si>
  <si>
    <t>녹번서근린공원(녹번동 100-85일대)</t>
    <phoneticPr fontId="1" type="noConversion"/>
  </si>
  <si>
    <t>연신내역 및 불광역 주변</t>
    <phoneticPr fontId="1" type="noConversion"/>
  </si>
  <si>
    <r>
      <rPr>
        <sz val="11"/>
        <color indexed="8"/>
        <rFont val="돋움"/>
        <family val="3"/>
        <charset val="129"/>
      </rPr>
      <t>구산역</t>
    </r>
    <r>
      <rPr>
        <sz val="11"/>
        <color indexed="8"/>
        <rFont val="Calibri"/>
        <family val="2"/>
      </rPr>
      <t xml:space="preserve"> 1</t>
    </r>
    <r>
      <rPr>
        <sz val="11"/>
        <color indexed="8"/>
        <rFont val="돋움"/>
        <family val="3"/>
        <charset val="129"/>
      </rPr>
      <t>번</t>
    </r>
    <r>
      <rPr>
        <sz val="11"/>
        <color indexed="8"/>
        <rFont val="Calibri"/>
        <family val="2"/>
      </rPr>
      <t xml:space="preserve"> </t>
    </r>
    <r>
      <rPr>
        <sz val="11"/>
        <color indexed="8"/>
        <rFont val="돋움"/>
        <family val="3"/>
        <charset val="129"/>
      </rPr>
      <t>출구</t>
    </r>
    <r>
      <rPr>
        <sz val="11"/>
        <color indexed="8"/>
        <rFont val="Calibri"/>
        <family val="2"/>
      </rPr>
      <t>(</t>
    </r>
    <r>
      <rPr>
        <sz val="11"/>
        <color indexed="8"/>
        <rFont val="돋움"/>
        <family val="3"/>
        <charset val="129"/>
      </rPr>
      <t>대조동</t>
    </r>
    <r>
      <rPr>
        <sz val="11"/>
        <color indexed="8"/>
        <rFont val="Calibri"/>
        <family val="2"/>
      </rPr>
      <t xml:space="preserve"> 207-16) </t>
    </r>
    <r>
      <rPr>
        <sz val="11"/>
        <color indexed="8"/>
        <rFont val="돋움"/>
        <family val="3"/>
        <charset val="129"/>
      </rPr>
      <t>일대</t>
    </r>
  </si>
  <si>
    <t>구산역 1번 출구(대조동 207-16) 일대</t>
    <phoneticPr fontId="1" type="noConversion"/>
  </si>
  <si>
    <t>구산역 자전거 보관대 추가설치 및 보수</t>
  </si>
  <si>
    <t>구산역 자전거 보관대 추가설치 및 보수</t>
    <phoneticPr fontId="1" type="noConversion"/>
  </si>
  <si>
    <t>증산동 199-11 (증산종합시장 정류장)</t>
  </si>
  <si>
    <t>증산동 199-11 (증산종합시장 정류장)</t>
    <phoneticPr fontId="1" type="noConversion"/>
  </si>
  <si>
    <t>숭실중·고, 상신중 부근</t>
    <phoneticPr fontId="1" type="noConversion"/>
  </si>
  <si>
    <t>봉산도시 자연공원 (증산동 산10-6)</t>
  </si>
  <si>
    <t>봉산도시 자연공원 (증산동 산10-6)</t>
    <phoneticPr fontId="1" type="noConversion"/>
  </si>
  <si>
    <t>불광천변(응암동, 신사동, 증산동 방향)</t>
    <phoneticPr fontId="1" type="noConversion"/>
  </si>
  <si>
    <t>신사근린공원 (신사동 98-30) 일대</t>
    <phoneticPr fontId="1" type="noConversion"/>
  </si>
  <si>
    <t>응암동 산 1-4일원</t>
  </si>
  <si>
    <t>응암동 산 1-4일원</t>
    <phoneticPr fontId="1" type="noConversion"/>
  </si>
  <si>
    <t>장미식재 및 에어건 설치</t>
  </si>
  <si>
    <t>장미식재 및 에어건 설치</t>
    <phoneticPr fontId="1" type="noConversion"/>
  </si>
  <si>
    <t>은평구 통일로 684(장미동산)</t>
    <phoneticPr fontId="1" type="noConversion"/>
  </si>
  <si>
    <t>CCTV 및 안내판 설치</t>
    <phoneticPr fontId="1" type="noConversion"/>
  </si>
  <si>
    <t>불광동 76-21(연신초등학교 추진)</t>
    <phoneticPr fontId="1" type="noConversion"/>
  </si>
  <si>
    <t>마을마당 정비</t>
  </si>
  <si>
    <t>마을마당 정비</t>
    <phoneticPr fontId="1" type="noConversion"/>
  </si>
  <si>
    <t>역촌동 62-21, 26</t>
    <phoneticPr fontId="1" type="noConversion"/>
  </si>
  <si>
    <t>토사유출 방지대책</t>
  </si>
  <si>
    <t>불광로 10길 20-6(불광동 642번지) 천간사 부근</t>
    <phoneticPr fontId="1" type="noConversion"/>
  </si>
  <si>
    <t>초록길 가꾸기 사업</t>
  </si>
  <si>
    <t>초록길 가꾸기 사업</t>
    <phoneticPr fontId="1" type="noConversion"/>
  </si>
  <si>
    <t>역촌동 주민센터 ~ 역촌동 55-17 이면도로 구간</t>
    <phoneticPr fontId="1" type="noConversion"/>
  </si>
  <si>
    <t>불광동 산33-2호, 산59번지 일대</t>
    <phoneticPr fontId="1" type="noConversion"/>
  </si>
  <si>
    <t>갈현동 산3-10, 산 3-27</t>
    <phoneticPr fontId="1" type="noConversion"/>
  </si>
  <si>
    <t>갈현동 416-3(박석어린이공원)</t>
    <phoneticPr fontId="1" type="noConversion"/>
  </si>
  <si>
    <t>증산로 23길</t>
    <phoneticPr fontId="1" type="noConversion"/>
  </si>
  <si>
    <t>제설용 소형차량 구입</t>
  </si>
  <si>
    <t>갈현1동 일대</t>
  </si>
  <si>
    <t>은평터널로7길 45-1 외 3개소</t>
  </si>
  <si>
    <t>불광로8길 4 외 7개소</t>
    <phoneticPr fontId="1" type="noConversion"/>
  </si>
  <si>
    <t>가좌로 342(신사동 19-117)</t>
    <phoneticPr fontId="1" type="noConversion"/>
  </si>
  <si>
    <t>불광천변 신응교~와산교 구간</t>
    <phoneticPr fontId="1" type="noConversion"/>
  </si>
  <si>
    <t>응암로 169 일대(나눔의 거리)</t>
    <phoneticPr fontId="1" type="noConversion"/>
  </si>
  <si>
    <t>수색동 일대</t>
  </si>
  <si>
    <t>구산동 547번지 일대 산책로</t>
    <phoneticPr fontId="1" type="noConversion"/>
  </si>
  <si>
    <t>수색동 일대</t>
    <phoneticPr fontId="1" type="noConversion"/>
  </si>
  <si>
    <t>상림마을습지～창릉천, 폭포동～동주민센터</t>
    <phoneticPr fontId="1" type="noConversion"/>
  </si>
  <si>
    <t>백련산로4길(응암2동 주민센터 ~ 응암약수터 간 도로)</t>
    <phoneticPr fontId="1" type="noConversion"/>
  </si>
  <si>
    <t>불광천 수변무대 징검다리 설치</t>
  </si>
  <si>
    <t>불광천 수변무대 징검다리 설치</t>
    <phoneticPr fontId="1" type="noConversion"/>
  </si>
  <si>
    <t>불광천 신응교 부근 수변무대 앞</t>
    <phoneticPr fontId="1" type="noConversion"/>
  </si>
  <si>
    <t>불광로5길 6-12</t>
    <phoneticPr fontId="1" type="noConversion"/>
  </si>
  <si>
    <t>증산서길 79-91</t>
  </si>
  <si>
    <t>증산서길 79-91</t>
    <phoneticPr fontId="1" type="noConversion"/>
  </si>
  <si>
    <t>구산동 340-1(구산동 마을공원)</t>
    <phoneticPr fontId="1" type="noConversion"/>
  </si>
  <si>
    <t>갈곡리 어린이 공원, 박석어린이 공원</t>
    <phoneticPr fontId="1" type="noConversion"/>
  </si>
  <si>
    <t>불광천 와신교 ~ 증산3교</t>
    <phoneticPr fontId="1" type="noConversion"/>
  </si>
  <si>
    <t>응암로20길 12-1 외 4개소</t>
  </si>
  <si>
    <t>응암로20길 12-1 외 4개소</t>
    <phoneticPr fontId="1" type="noConversion"/>
  </si>
  <si>
    <t>갈현동 산56-2, 산92-4</t>
  </si>
  <si>
    <t>갈현동 산56-2, 산92-4</t>
    <phoneticPr fontId="1" type="noConversion"/>
  </si>
  <si>
    <t>주민들을 위한 작은도서관 설치</t>
  </si>
  <si>
    <t>주민들을 위한 작은도서관 설치</t>
    <phoneticPr fontId="1" type="noConversion"/>
  </si>
  <si>
    <t>불광천길 560(불광천 진입로)</t>
  </si>
  <si>
    <t>불광천길 560(불광천 진입로)</t>
    <phoneticPr fontId="1" type="noConversion"/>
  </si>
  <si>
    <t>노약자 안전보행 급경사길 계단 설치</t>
  </si>
  <si>
    <t>노약자 안전보행 급경사길 계단 설치</t>
    <phoneticPr fontId="1" type="noConversion"/>
  </si>
  <si>
    <t>수색로22나길 33 일대</t>
  </si>
  <si>
    <t>수색로22나길 33 일대</t>
    <phoneticPr fontId="1" type="noConversion"/>
  </si>
  <si>
    <t>백련산 등산로 에어콤푸레샤 설치</t>
  </si>
  <si>
    <t>백련산 등산로 에어콤푸레샤 설치</t>
    <phoneticPr fontId="1" type="noConversion"/>
  </si>
  <si>
    <t>구산동 547번지 일대 산책로</t>
    <phoneticPr fontId="1" type="noConversion"/>
  </si>
  <si>
    <t>장미꽃 어우러진 장미동산에서 만나요</t>
  </si>
  <si>
    <t>장미꽃 어우러진 장미동산에서 만나요</t>
    <phoneticPr fontId="1" type="noConversion"/>
  </si>
  <si>
    <t>은평구 통일로 684</t>
  </si>
  <si>
    <t>은평구 통일로 684</t>
    <phoneticPr fontId="1" type="noConversion"/>
  </si>
  <si>
    <t>도심속의 숲(동근린공원) 살리기</t>
  </si>
  <si>
    <t>도심속의 숲(동근린공원) 살리기</t>
    <phoneticPr fontId="1" type="noConversion"/>
  </si>
  <si>
    <t>녹번동 산40-1번지 일원</t>
  </si>
  <si>
    <t>녹번동 산40-1번지 일원</t>
    <phoneticPr fontId="1" type="noConversion"/>
  </si>
  <si>
    <t>3호선 녹번역 4번 출구</t>
  </si>
  <si>
    <t>3호선 녹번역 4번 출구</t>
    <phoneticPr fontId="1" type="noConversion"/>
  </si>
  <si>
    <t>아름답고 안전한 북한산 둘레길 진입로 정비</t>
  </si>
  <si>
    <t>아름답고 안전한 북한산 둘레길 진입로 정비</t>
    <phoneticPr fontId="1" type="noConversion"/>
  </si>
  <si>
    <t>은평구 불광동 산43-14(임)</t>
  </si>
  <si>
    <t>은평구 불광동 산43-14(임)</t>
    <phoneticPr fontId="1" type="noConversion"/>
  </si>
  <si>
    <t>맛과 문화가 정겨운 불광동 먹자골목 환경개선</t>
  </si>
  <si>
    <t>맛과 문화가 정겨운 불광동 먹자골목 환경개선</t>
    <phoneticPr fontId="1" type="noConversion"/>
  </si>
  <si>
    <t>통일로 66길(불광동 먹자골목 일대)</t>
  </si>
  <si>
    <t>통일로 66길(불광동 먹자골목 일대)</t>
    <phoneticPr fontId="1" type="noConversion"/>
  </si>
  <si>
    <t>연서로 35길 8-13</t>
  </si>
  <si>
    <t>연서로 35길 8-13</t>
    <phoneticPr fontId="1" type="noConversion"/>
  </si>
  <si>
    <t>어린이공원 LED가로등 교체 및 이동식 농구대 설치</t>
  </si>
  <si>
    <t>어린이공원 LED가로등 교체 및 이동식 농구대 설치</t>
    <phoneticPr fontId="1" type="noConversion"/>
  </si>
  <si>
    <t>갈현동 439-3(갈곡리 어린이공원), 갈현동 416-3(박석어린이공원), 갈현공 434-38(서갈현어린이공원)</t>
  </si>
  <si>
    <t>갈현동 439-3(갈곡리 어린이공원), 갈현동 416-3(박석어린이공원), 갈현공 434-38(서갈현어린이공원)</t>
    <phoneticPr fontId="1" type="noConversion"/>
  </si>
  <si>
    <t>은평구 갈현로15길 20-23(구산중학교 정문앞)</t>
  </si>
  <si>
    <t>은평구 갈현로15길 20-23(구산중학교 정문앞)</t>
    <phoneticPr fontId="1" type="noConversion"/>
  </si>
  <si>
    <t>구산동 산142-5 일대, 해맞이 광장, 수국사 뒤 등산로</t>
  </si>
  <si>
    <t>구산동 산142-5 일대, 해맞이 광장, 수국사 뒤 등산로</t>
    <phoneticPr fontId="1" type="noConversion"/>
  </si>
  <si>
    <t>사업명</t>
  </si>
  <si>
    <t>사업위치</t>
  </si>
  <si>
    <t>사업내용</t>
  </si>
  <si>
    <t>모니터링 결과</t>
  </si>
  <si>
    <t>수색동 아파트 단지(3개소 예정)</t>
  </si>
  <si>
    <t>❍ 대림아파트, 롯데캐슬아파트, SK뷰 아파트 단지 등에 어린이들을 위한 에어바운스 놀이터를 만들어 이웃과 함께하는 시간</t>
  </si>
  <si>
    <t>수색에서 상암으로 이어지는 토끼굴(보행통로) 앞</t>
  </si>
  <si>
    <t>❍ 수색에서 상암으로 이어지는 토끼굴(보행통로) 앞 통로 입구 안내판 설치 및 LED조명 설치</t>
  </si>
  <si>
    <t>증산동 199-9 일원</t>
  </si>
  <si>
    <t>❍ 불광천 유래비 주변 사계절 꽃 식재</t>
  </si>
  <si>
    <t>서울탁주 서부연합제조장 외벽(증산로9길 4) 등</t>
  </si>
  <si>
    <t>❍ 서울탁주 제조장 외벽에 목재 게시판 철거 및 옥외게시판 신규설치</t>
  </si>
  <si>
    <t>증산동 골목길</t>
  </si>
  <si>
    <t>❍ LED보안등 신설 2등, 개량 7등 설치</t>
  </si>
  <si>
    <t>신사2동 내숲도서관 및 증산로17길 일대</t>
  </si>
  <si>
    <t>❍ 태양광 도로표지병 설치</t>
  </si>
  <si>
    <t>❍ 지하철역 및 주요 거점에 우산을 비치하여 주민들의 귀가편의 증진
❍ 우산에 신사1동 주민자치회 문구를 넣어 자치회 홍보</t>
  </si>
  <si>
    <t>❍ 복지사각지대 반지하 대상가구 주거환경 개선 및 방역 실시</t>
  </si>
  <si>
    <t>❍ 빗물받이 쓰레기 투기 금지 문구 페인팅(픽토그램) 및 캠페인</t>
  </si>
  <si>
    <t>❍ 응암3동 거주 안전취약가구(홀몸어르신, 한부모 가정 등) 가스안전장치(타이머형 가스차단기) 설치</t>
  </si>
  <si>
    <t xml:space="preserve">불광천길 312 앞 산책로 </t>
  </si>
  <si>
    <t>❍ 다래나무 그늘막 조성</t>
  </si>
  <si>
    <t>가좌로7길 6-1, 가좌로7길 4-1 골목(1개소)</t>
  </si>
  <si>
    <t>❍ 방범용 CCTV 시스템 설치</t>
  </si>
  <si>
    <t>응암동 576-3 앞 횡단보도 1면</t>
  </si>
  <si>
    <t>❍ 횡단보도 바닥신호등 설치 1개소</t>
  </si>
  <si>
    <t>은평초등학교 앞 횡단보도</t>
  </si>
  <si>
    <t>❍ 은평초등학교 앞 횡단보도 싸인블록형 옐로카펫 설치</t>
  </si>
  <si>
    <t>응암1동 마을마당공원(응암동 97-17) 주변 골목길</t>
  </si>
  <si>
    <t>❍ 마을마당공원 주변 우범지역에 태양광 도로표지병 설치</t>
  </si>
  <si>
    <t xml:space="preserve">대조동 인근 지하철(구산역 1번/불광역 7번 출구) </t>
  </si>
  <si>
    <t>❍ 유동인구가 특히 많고, 어르신들 통행이 많은 대조동 인근 지하철 출구(불광역 7번 출구, 구산역 1번 출구)에 대조동 관내도 및 동네소식 알림판을 설치</t>
  </si>
  <si>
    <t>❍ 대조동 가로수 정형식 가지치기</t>
  </si>
  <si>
    <t>봉산 수국사지구 일대</t>
  </si>
  <si>
    <t>❍ 수국 식재 및 주변 정비 등</t>
  </si>
  <si>
    <t>봉산 수국사지구(어린이 놀이터 일대)</t>
  </si>
  <si>
    <t>❍ 개나리 식재 및 주변 정비 등</t>
  </si>
  <si>
    <t>거북골 숲 체험장</t>
  </si>
  <si>
    <t>❍ 거북골 숲 체험장 내 CCTV설치 및 꽃나무 식재</t>
  </si>
  <si>
    <t>❍ 봉산 산책로 일대 및 마을 골목 입구, 지정 상점 등에 공용 소화기함 설치</t>
  </si>
  <si>
    <t>❍ 미니 수영장 설치 및 운영</t>
  </si>
  <si>
    <t>갈현로47길17 일대(1개소)</t>
  </si>
  <si>
    <t>연서로 310 횡단보도 1면</t>
  </si>
  <si>
    <t>연서로33길 9 일대(1개소)</t>
  </si>
  <si>
    <t>❍ 가독성 높은 색상의 가방 덮개를 제작 및 어린이 안전 교육과 병행하여 긴급 상황시 대처 능력 향상</t>
  </si>
  <si>
    <t>❍ 도도정 스카이어닝 설치</t>
  </si>
  <si>
    <t>불광동 645-6번지 일대</t>
  </si>
  <si>
    <t>❍ 불광동 자투리쉼터 CCTV 설치</t>
  </si>
  <si>
    <t>녹번동(진흥로16길 21, 통일로 578-21 일대)</t>
  </si>
  <si>
    <t>❍ 로고라이트 등 조명기구 설치</t>
  </si>
  <si>
    <t>❍ 사업 적정 위치 수요 조사 및 현장점검 후 접이식 의자 설치</t>
  </si>
  <si>
    <t>봉산 공영주차장 상부 산새마을공원 정비</t>
  </si>
  <si>
    <t>50,000,000</t>
  </si>
  <si>
    <t>봉산 공영주차장 상부(산새마을공원)</t>
  </si>
  <si>
    <t>❍ 어린이 놀이시설 교체 및 확충, 노후 편의시설 교체, 수목 식재 등</t>
  </si>
  <si>
    <t>수색증산뉴타운과 연계된 은평둘레길 조성</t>
  </si>
  <si>
    <t>봉산(수색, 증산동 구간)</t>
  </si>
  <si>
    <t>❍ 봉산 산책로 정비 및 진입로 개선, 편의시설 보완, 수목 식재 등</t>
  </si>
  <si>
    <t>기자촌근린공원 내 수목 생육환경 개선사업</t>
  </si>
  <si>
    <t>기자촌2구역 근린공원(진관동 175-809 일대)</t>
  </si>
  <si>
    <t>❍ 기자촌 근린공원 내 고사수목 정비 및 수목 생육환경 개선 등</t>
  </si>
  <si>
    <t>불광근린공원 CCTV 설치사업</t>
  </si>
  <si>
    <t>불광근린공원</t>
  </si>
  <si>
    <t>❍ 불광근린공원 내 CCTV 설치</t>
  </si>
  <si>
    <t>셉테드(CPTED)적용 범죄취약지 환경 개선(양방향 자동점멸기 및 관제서버 설치)</t>
  </si>
  <si>
    <t>210,000,000</t>
  </si>
  <si>
    <t>불광1동 일대</t>
  </si>
  <si>
    <t>❍ 양방향 자동점멸기 690개소 설치, 관제서버 1대 설치</t>
  </si>
  <si>
    <t>셉테드(CPTED)적용 범죄취약지 환경 개선(로고젝터 및 태양광 도로표지병 설치)</t>
  </si>
  <si>
    <t>은평구 진흥로 19길 일대(불광1동)</t>
  </si>
  <si>
    <t>❍ 로고젝터 및 태양광 도로표지병 등 범죄예방 시설물 설치</t>
  </si>
  <si>
    <t>셉테드(CPTED)적용 범죄취약지 환경 개선(방범용 CCTV 시스템 설치)</t>
  </si>
  <si>
    <t>60,000,000</t>
  </si>
  <si>
    <t>은평구 관내 방범취약지역 3개소</t>
  </si>
  <si>
    <t>봉산 둘레길 입구(수색동)</t>
  </si>
  <si>
    <t>❍ 봉산 진입로 목계단 철거 및 설치 등</t>
  </si>
  <si>
    <t>❍ 사업진행률 100(%)
- 추진계획 수립: ’22. 2. 
- 현장조사 및 실시설계용역: ’22. 3. ~ 5.
- 공사 시행 및 준공: ’22. 6.</t>
  </si>
  <si>
    <t>안전한 우리집 주거환경 개선사업</t>
  </si>
  <si>
    <t>구축아파트 및 공동주택(다세대, 연립)등</t>
  </si>
  <si>
    <t>❍ 해충방제 방역서비스, 도배·장판, 전기 등 교체작업
- 주거관련 집수리서비스 (전기관련, 창틀, 문턱 등)
- 청소 및 방역서비스 (청결환경 위한 방역, 소독 서비스)
- 동네 전문자원 확보 및 협약 체결하여 주말, 연휴에도 필요시 즉각 지원될 수 있는 연락체계 마련 (안전한 동네 만들기 1호점 등)</t>
  </si>
  <si>
    <t>❍ 사업진행률 100(%)
- 해충방제 작업완료 : ’22. 10.
- 정전 누전 방지를 위한 전기 공사 : ’22. 10.
- 도배 및 장판, 집수리 지원 : ’22. 10.
- 분과별 성과 공유 및 사업 완료 : &amp;#39;22. 10. ~ 11.</t>
  </si>
  <si>
    <t>수색동 380-1</t>
  </si>
  <si>
    <t>❍ 토끼굴 입구 목재 펜스 신설 및 교체, 핸드레일 정비 등
- 토끼굴 입구에서 컨테이너 뒤로 축대를 휘감으며 도로까지 초록색 우드펜스를 설치     
- 기설치된 맞은 편 벽의 낡은 펜스를 보강하며 토끼굴 입구에서 도로입구까지 메타 세콰이어 나무를 연상토록 양쪽으로 초록의 보행통로를 조성</t>
  </si>
  <si>
    <t>❍ 사업진행률 100(%)
- 사업대상지 현장 조사 및 공사발주: ’22. 2.
- 한국철도공사 부지 내 석축 정비에 대한 의견 조회 : &amp;#39;22. 10.
- 공사 시행 및 완료 : &amp;#39;22. 11.</t>
  </si>
  <si>
    <t>확그냥 막그냥 찍어부러</t>
  </si>
  <si>
    <t>증산서길 64-13 외 1곳</t>
  </si>
  <si>
    <t>❍ 상습 무단투기 지역에 CCTV를 설치하여 무단투기 예방
- 증산서길 64-13
- 증산로11길 17</t>
  </si>
  <si>
    <t>❍ 사업진행률 100(%)
- 무단투기 CCTV 설치 지역 조사 및 선정: ’22. 3. ~ 5.
- 무단투기 CCTV 설치 행정예고: ’22. 6.
- 무단투기 CCTV 설치 및 운영: ’22. 6.</t>
  </si>
  <si>
    <t>은평터널로 182-27 외 4곳</t>
  </si>
  <si>
    <t>❍ 상습 무단투기 지역에 CCTV를 설치하여 무단투기 예방
- 은평터널로 182-27
- 가좌로11길 5
- 은평터널로 169-4
- 은평터널로9가길 9
- 가좌로11길 14-1</t>
  </si>
  <si>
    <t>신사동 1-139번지, 19-118번지, 산46-1</t>
  </si>
  <si>
    <t>❍ 자동액상 살포장치 설치(9대)
- 신사 성원아파트와 기독대 사잇길 내리막 구간
- 홍익아파트와 헤링턴아파트 사잇길 내리막 구간
- 상신초등학교와 한신휴플러스 사잇길 내리막 구간</t>
  </si>
  <si>
    <t>❍ 사업진행률 100(%)
- 구매방침 수립 및 일상감사 완료 : ’22. 7.
- 물품구매 발주 : ’22. 10.
- 설치완료 및 사업준공 : &amp;#39;22. 12.</t>
  </si>
  <si>
    <t>갈현로5길 25, 갈현로3길 33-7</t>
  </si>
  <si>
    <t>❍ 상습 무단투기 지역에 CCTV를 설치하여 무단투기 예방</t>
  </si>
  <si>
    <t>불법 쓰레기 투기 방지를 위한 CCTV 설치</t>
  </si>
  <si>
    <t>응암로7길 11 맞은 편 외 4곳</t>
  </si>
  <si>
    <t>❍ 상습 무단투기 지역에 CCTV를 설치하여 무단투기 예방
- 응암로7길 11 맞은 편
- 응암로9길 19-13
- 불광천길 296
- 가좌로7나길 31 맞은 편
- 백련산로 9 옆</t>
  </si>
  <si>
    <t>응암로30길 16 일대, 백련산로37 일대   ※원래 제안된 사업대상지는 기설치 장소로 변경됨</t>
  </si>
  <si>
    <t>❍ 자동액상 살포장치 설치(12대)
- 경사로에 염화칼슘으로 인한 환경오염을 최소화하는 친환경 액상 제설제 살포장치 설치</t>
  </si>
  <si>
    <t>❍ 사업진행률 100(%)
- 구매방침 수립 및 일상감사 완료 : ’22.  7.
- 물품구매 계약 및 설치위치 현장조사 : ’22. 11.
- 설치완료 및 사업준공 : &amp;#39;22. 12.</t>
  </si>
  <si>
    <t>응암동 114-9 상단 좌측(응암역 4번 출구 엘리베이터 옆)</t>
  </si>
  <si>
    <t>❍ 보도정비 0.5a, 승강기앞 안전난간 제거 5m 등</t>
  </si>
  <si>
    <t>❍ 사업진행률 100(%)
- 2022년 관내 보도포장 유지보수 공사 발주 : ’22. 2. 22.
- 2022년 관내 보도포장 유지보수 공사 착공 : ’22. 4. 1.
- 관급자재 구매 : ’22. 7.
- 안전난간 제거 및 판석 설치완료 : &amp;#39;22. 10.</t>
  </si>
  <si>
    <t>대조동주민센터 옆 장미공원</t>
  </si>
  <si>
    <t>❍ 대조동 주민 및 관광객들에게 동네의 다양한 정보를 제공할 수 있는 종합안내도 제작
❍ 유동인구가 많은 주민센터 옆 장미공원 입구에 종합안내도 설치
❍ 야간에도 볼 수 있도록 쏠라조명 삽입</t>
  </si>
  <si>
    <t>❍ 사업진행률 100(%)
- 종합안내도 설치 완료: ’22. 4. 19
- 종합안내도 제작 및 설치비용 지급완료: ’22. 4. 25</t>
  </si>
  <si>
    <t>함께하는 대조동(함대)</t>
  </si>
  <si>
    <t>대조동 4층 생활체육실(대조동주민센터)</t>
  </si>
  <si>
    <t>❍ 4층 생활체육실 공간에 온라인으로 주민들과 소통할 수 있게 미디어기기(영상·음향)를 설치 
❍ 대조동 주민자치회 온라인 카페를 개설, 조성된 4층 공간에서 라이브방송, 온라인 총회 개최 등으로 온라인 소통 활성화</t>
  </si>
  <si>
    <t>❍ 사업진행률 100(%)
- 4층에 미디어시설 조성공사 완료 : ’22. 5. 19.
- 온라인 카페 제작을 위한 논의 : ’22. 7. ~ 8.
- 기존 개설되어있는 &amp;lt;함께하는 대조동 네이버 밴드&amp;gt;로 온라인 소통 활성화 : &amp;#39;22. 12. ~</t>
  </si>
  <si>
    <t>수국사 일대(놀이터 주변)</t>
  </si>
  <si>
    <t>❍ 산책로 정비, 수목식재, 등의자 설치 등</t>
  </si>
  <si>
    <t>❍ 사업진행률 100(%)
- 추진계획 수립: ’22. 1. 
- 현장조사 및 실시설계용역: ’22. 3. ~ 5.
- 공사 시행 및 준공: ’22. 6.</t>
  </si>
  <si>
    <t>좌월어린이공원(은평구 갈현동 513-1)</t>
  </si>
  <si>
    <t>❍ 노후 펜스 교체, 트릭아트 설치
- 어린이공원 탐방 및 제작 현장 조사
- 트릭아트 조성사업 관련 컨설팅
- 트릭아트 주민 아이디어 접수
- 연신내 명소, 포토존 홍보 이벤트</t>
  </si>
  <si>
    <t>❍ 사업진행률 100(%)
- 추진계획 수립 : ’22. 1.
- 트릭아트 업체 선정 관련 의견 조회: ’22. 2. ~ 3.
- 현장 조사(설치 위치 및 컨셉 등): ’22. 3.
- 주민설명회: ’22. 4.
- 시안 확정: ’22. 5. ~ 6.
- 트릭아트 설치 용역 추진: ‘22. 6. ~ 8. (8. 1. 준공)
- 펜스 철거 및 교체: ’22. 7.
- 화장실 조명 설치: ’22. 8.</t>
  </si>
  <si>
    <t>갈현로37가길 13 외 4곳</t>
  </si>
  <si>
    <t>❍ 상습 무단투기 지역에 CCTV를 설치하여 무단투기 예방
- 갈현로37가길 13
- 연서로29길 22-14
- 갈현로39가길 7
- 갈현로33가길 5
- 통일로83길 9</t>
  </si>
  <si>
    <t>통일로 18가길 일대</t>
  </si>
  <si>
    <t>❍ 태양광 도로표지병(조명기구) 설치</t>
  </si>
  <si>
    <t>❍ 사업진행률 100(%)
- 대상지 현장확인 및 계획수립: ’22. 3.
- 주민의견 수렴: ’22. 4.
- 시설물 준공 및 검수: ’22. 5.</t>
  </si>
  <si>
    <t>불광로22길 20-18</t>
  </si>
  <si>
    <t>밝은동네 만들기</t>
  </si>
  <si>
    <t>통일로 88가길 주변(불광2동)</t>
  </si>
  <si>
    <t>❍ 골목길내 추가 보안등 신설 및 LED등기구 개량</t>
  </si>
  <si>
    <t>❍ 사업진행률 100(%)
- 계획 수립 및 공사 발주: ‘22. 1.
- 공사 착공: ’22. 2.
- 공사 준공: ’22. 6.</t>
  </si>
  <si>
    <t>불광2동 484-228</t>
  </si>
  <si>
    <t>❍ 범죄예방을 위한 CCTV 설치</t>
  </si>
  <si>
    <t>❍ 사업진행률 100(%)
- CCTV 설치 위치 선정: ’22. 2. ~ 3.
- 세부계획 수립 및 계약 진행: ’22. 4.
- 사업착수: ’22. 5.
- 착공 및 준공: ’22. 6.~7.</t>
  </si>
  <si>
    <t>불광1동 주민센터 1층 외부 정원</t>
  </si>
  <si>
    <t>❍ 동 주민센터1층 작은 정원을 이용하는 주민들에게 자연의 소리를 담은 스피커 설치로 산속에 있는 분위기를 조성하고 쉬면서 책을 가까이 할 수 있는 열린 서가를 설치하여 부담 없이 책을 빌리고 반납하는 ‘독서와 쉼’을 테마로 한 자연 친화적인 휴식 공간 조성</t>
  </si>
  <si>
    <t>❍ 사업진행률 100(%)
- 공사 준공: ’22. 4. 6.</t>
  </si>
  <si>
    <t>불광동 645-6 일대</t>
  </si>
  <si>
    <t>❍ 관리가 되지 않고 있는 자투리 공원을 수종 개량 및 벤치 설치 등 조경을 통해 자연 친화적 공간으로 조성하여 주민 누구나 이용 할 수 있는 정자설치 및 경계휀스 설치하여 제공</t>
  </si>
  <si>
    <t>❍ 사업진행률 100(%)
- 현장조사 : ’22. 1.
- 주민 제안자 의견 청취 및 사업 구상: ’22. 2.
- 자투리 공간 쉼터 조성공사 : ’22. 3.
- 준공 합동점검 및 보완조치 : ’22. 4.</t>
  </si>
  <si>
    <t>통일로 68길 일대</t>
  </si>
  <si>
    <t>❍ 태양광 도로표지병(조명기구) 설치해 위험 없고 안전한 거리 조성</t>
  </si>
  <si>
    <t>깔끔이 전봇대</t>
  </si>
  <si>
    <t>녹번동 이면도로 전지역</t>
  </si>
  <si>
    <t>❍ 광고물 부착을 하지 못하도록 동일한 디자인(문구 등)으로 보호필름을 제작하여 전봇대에 설치</t>
  </si>
  <si>
    <t>❍ 사업진행률 100(%)
- 불법광고물 부착방지 시설물 설치계획 수립 : ’22. 6.
- 불법광고물 부착방지 시설물 구매 조달청 : ’22. 7.
- 불법광고물 부착방지 시설물 설치 : ’22. 8. ~ 10.</t>
  </si>
  <si>
    <t>골목길 도로명주소 미니안내도 설치</t>
  </si>
  <si>
    <t>녹번동 관내 주택밀집지역</t>
  </si>
  <si>
    <t>❍ 누구나 쉽게 현장 위치파악이 가능하도록 새도로명, 건물명칭, 현위치, 안내문구, 버스정류장등을 구성하여 동네현황을 하 눈에 파악할 수 있도록 미니 안내지도 제작(가로 60Cm * 세로 60Cm) 
❍ 담이나 골목 빈공간에 설치</t>
  </si>
  <si>
    <t>❍ 사업진행률 100(%)
- 업체 선정 : ’22. 6.
- 주민설명회 개최 : ’22. 6. 9
- 사업계획 수립 : ’22. 7.
- 설치장소 최종 선정 : ‘22. 9.
- 미니안내도 설치 완료 : &amp;#39;22. 10.</t>
  </si>
  <si>
    <t>은평구 청소년 텃밭 가꾸기</t>
  </si>
  <si>
    <t>서울신사초등학교, 은평중학교, 증산중학교</t>
  </si>
  <si>
    <t>❍ 은평구 초등학교, 중학교에게 해당 사업에 대한 신청을 받아 약 2개월 간 학생들에게 상추 재배를 하도록 한다.
❍ 재배 전 재배 방법과 건강한 식생활 관련 영상을 시청한다.
❍ 재배 기간이 끝나면 참여한 모든 학교 중에 초등학교 3곳, 중학교 3곳을 선정하여 상추의 양에 따라 최우수상, 우수상, 장려상을 수여한다. 
(최우수상은 각 30만원, 우수상 15만원, 장려상 5만원의 상금)
❍ 이외에도 은평구 청소년 텃밭 가꾸기’를 진행하며 자신이 키운 상추에 대한 재배일기 작성 우수학생 6인에게 20만원의 상금을 지급한다.
❍ 해당 사업에서 재배된 상추는 은평구 채널의 라이브 진행을 통해 판매되며, 진행자는 은평구 중학생 2인으로 선정한다. 라이브 진행 과정 중 판매되는 상추의 모든 수익금은 청소년 관련 센터에 기부된다.</t>
  </si>
  <si>
    <t>❍ 사업진행률 100(%)
- 추진계획 수립 및 대상지 모집 홍보 : ’22. 2. ~ 3.
- 사업대상지 선정 및 현장 확인 : ’22. 3.
- 물품구매 및 설치 : ’22. 3.
- 교육업체 협약 체결 및 교육 진행 : ’22. 4. ~ 11.
- 체험수기 공모 우수작 선정 및 시상 : &amp;#39;22. 11. ~ 12.</t>
  </si>
  <si>
    <t>연서중 옆 골목 외 1개소 -&amp;gt; 통일로 630 외 1개소로 변경</t>
  </si>
  <si>
    <t>❍ 자동액상 살포장치 설치(10대)
- 은평구 서오릉 25길, 은평구 봉산 산책로길 
- 연서중 옆 골목 
- 은평터널 구간
- 증산동 은평어린이집 부근 
- 선정고등학교 진입로
- 봉산 진입로</t>
  </si>
  <si>
    <t>❍ 사업진행률 100(%)
- 구매방침 수립 및 일상감사 완료 : ’22. 7.
- 물품구매 계약 및 설치위치 현장조사 : ’22. 11.
- 설치완료 및 사업준공 : &amp;#39;22. 12.</t>
  </si>
  <si>
    <t>보호구역 통학로 주번 횡단보도 3개소</t>
  </si>
  <si>
    <t>❍ LED 바닥신호등 3개소 설치
 - 어울초등학교 정문 횡단보도(은평구 통일로 650)
 - 숲유치원 정문 횡단보도(은평구 진관2로 31)
 - 색동유치원 주변 횡단보도(은평구 갈현로 209)</t>
  </si>
  <si>
    <t>❍ 사업진행률 100(%)
- 공사 계약 심사 및 관련 기관 협의: ’22. 3.
- 관급자재 구매 및 공사 착공 및 준공: ’22. 4. ~ 6.
- 주민참여예산 안내표지판 설치: ’22. 6.</t>
  </si>
  <si>
    <t>자원순환은평 만들기</t>
  </si>
  <si>
    <t>은평구 관내 상습 무단투기 지역 20개소</t>
  </si>
  <si>
    <t>❍ 상습 불법 투기 지역을 일정 기간 단속 후 이동하는 CCTV설치로 인한 무단투기 예방 및 감시</t>
  </si>
  <si>
    <t>❍ 사업진행률 100(%)
- 무단투기 CCTV 설치 지역 조사 및 선정 : ’22. 3. ~ 5.
- 무단투기 CCTV 설치 행정예고 : ’22. 6.
- 무단투기 CCTV 설치(20대) 및 운영 : ’22. 6.</t>
  </si>
  <si>
    <t>은평둘레길(북한산 구간)</t>
  </si>
  <si>
    <t>❍ 북한산 생태공원 시멘트 바닥 산책길을 탄성포장재로 교체, 노후시설물 교체, 수목식재 등</t>
  </si>
  <si>
    <t>❍ 사업진행률 100(%)
- 추진 계획 수립 : &amp;#39;22. 1.
- 실시설계용역 추진 : &amp;#39;22. 3. ~ 6.  
- 공사 시행중 : ’22. 7. ~ 10.
- 공사 완료 : &amp;#39;22. 12.</t>
  </si>
  <si>
    <t>구산초등학교 담장</t>
  </si>
  <si>
    <t>❍ 센서등, 로고젝터, 벽화 등 범죄예방 시설물 설치</t>
  </si>
  <si>
    <t>❍사업진행률 100(%)
- 대상지 현장답사 및 선정 : &amp;#39;22. 2.
- 업체 및 사업 내용 확정 : &amp;#39;22. 3 ~ 4.
- 사업 관련 협의사항 제안 및 검토 : ’22. 5.
- 최종 제안서 반영(구산초등학교 벽화 추가제작) : ‘22. 6.
- 산초 벽화 디자인(안) 제작 : ‘22. 7.
- 디자인(안) 관련 구산초등학교 학생 의견 수합 : ’22. 8.
- LED벽화 디자인 최종 선정 및 제작 : ‘22. 8.~ 9.
- 계약 및 발주 : ’22. 9.
- 전기협조(한국전력) 및 공사 : &amp;#39;22. 10.</t>
  </si>
  <si>
    <t>서울상신초등학교 담장(기존 위치에서 변경)</t>
  </si>
  <si>
    <t>❍ 계단벽화, 태양광 도로표지병, 로고젝터 등 범죄예방 시설물 설치</t>
  </si>
  <si>
    <t>❍ 사업진행률 100(%)
- 대상지 현장답사 및 선정 : &amp;#39;22. 3.  
- 업체 및 사업 내용 확정 : ’22. 4.
- 사업 관련 협의사항 제안 및 검토 : ’22. 5.
- 시설물 설치 관련 부서간 협의, 주민동의 수합 : ‘22. 6.
- 벽화설치 미동의로 인한 장소 변경(상신초 협의완료) : ‘22. 7.
- 디자인(안)에 대한 상신초 학생 의견 수합, 선정 : ’22. 8.
- 계약 및 발주 : ’22. 9.
- 전기협조(한국전력) 및 공사 : &amp;#39;22. 10.</t>
  </si>
  <si>
    <t>관내 방범취약지역</t>
  </si>
  <si>
    <t>❍ 범죄예방을 위한 CCTV 설치
- 신사1동 278-1
- 응암2동 227-17
- 갈현1동 431-11
- 갈현2동 522-24
- 증산동 170-3
- 신사2동 300-115
- 구산동 355-53
- 구산동 382
- 구산동 351-2
- 구산동 350-9</t>
  </si>
  <si>
    <t>❍ 사업진행률 100(%)
- CCTV 설치 위치 선정 : &amp;#39;22. 2. ~ 3.
- 세부계획 수립 및 계약 진행 : ’22. 4.
- 사업 착수 : &amp;#39;22. 5.
- 착공 및 준공 : ’22. 6.~7.</t>
  </si>
  <si>
    <t>은평구 관내</t>
  </si>
  <si>
    <t>❍ 보안등 신설 40등, 보안등 개량 및 등기구 교체 250등</t>
  </si>
  <si>
    <t>❍ 사업진행률 100(%)
- 계획 수립 및 공사 발주 : &amp;#39;22. 1.
- 공사 착공 : &amp;#39;22. 2.
- 공사 준공 : ’22. 6.</t>
  </si>
  <si>
    <t>꽃향기 가득한 골목만들기</t>
  </si>
  <si>
    <t>신사2동 일대</t>
  </si>
  <si>
    <t>❍ 사업내용 : 주택 앞 작은 화단, 자투리 땅 등 녹지 조성이 가능한 공간을 활용하여 나무, 꽃 등을 심고 관리하여 쾌적한 환경 조성</t>
  </si>
  <si>
    <t>❍ 사업진행률 100(%)
  - 사업계획 수립: ’21. 4. (주민자치회 마을 가꾸기 분과를 통한 유휴공간 찾기 및 꽃 종류 추천하기)
  - 사업 대상지 및 식재 관련 의견 수렴: ’21. 5. ~ 8.
  - 바람개비, 해바라기 조화, 넝쿨장미 등 식재: ’21. 9. ~ 10.
  - 바람개비 및 해바라기 조화 추가 식재: ’21. 11.
  - 사업 평가회 개최: ’21. 12.</t>
  </si>
  <si>
    <t>구파발천(진관동 83-32 일대)</t>
  </si>
  <si>
    <t>❍ 사업내용 : 구파발천 내 콘크리트 옹벽 부분에 대해 사계절 생육이 적합한 능소화, 담쟁이, 송악 등의 부착형 식물을 식재</t>
  </si>
  <si>
    <t>❍사업진행률 100(%)
   - `21. 4.: 구파발천 녹지경관 향상사업 추진계획 수립
   - `21. 4.: 주민설명회 실시
   - `21. 5.: 공사시행 및 공사완료
   - `21. 6.: 안내판 설치완료</t>
  </si>
  <si>
    <t>서울둘레길 7코스 진입로 (대림산숲타운 105동 뒤)</t>
  </si>
  <si>
    <t>❍ 사업내용 : 목재계단 교체 정비 및 진입로 일부 야자매트 설치</t>
  </si>
  <si>
    <t>❍ 사업진행률 100(%)
   - 현장조사 및 사업계획수립: ’21. 2.
   - 주민 의견 청취: ’21. 3. ∼ 4.
   - 주민설명회 실시 및 의견 협의: ’21. 5. 3. ∼
   - 공사 시행 및 완료: ’21. 6. 12. ∼ 7. 18.</t>
  </si>
  <si>
    <t>분토골어린이공원, 시루뫼어린이공원</t>
  </si>
  <si>
    <t>❍ 사업내용 : 음수전 신규 설치(분토골) 및 음수전 교체(시루뫼)</t>
  </si>
  <si>
    <t>❍ 사업진행률 100(%)
   - 추진계획 수립 및 주민의견 수렴: ’21. 6. ~ 7.
   - 수도 인입 및 시설물 구매: ’21. 10.</t>
  </si>
  <si>
    <t>시루뫼어린이공원 공중화장실 (증산로5길 13)</t>
  </si>
  <si>
    <t>❍ 사업내용 : 주민·어린이 친화적인 공중화장실 내·외관 및 시설 개선</t>
  </si>
  <si>
    <t>❍ 사업진행률 100(%)
    - 공사 견적 및 설계: ’21. 4.
    - 공사계약 및 발주: ‘21. 5.
     - 공사 완료 및 운영: ‘21. 6.</t>
  </si>
  <si>
    <t>증산로9길 26-21 ~ 증산로9길 26-30</t>
  </si>
  <si>
    <t>❍ 사업내용 : 골목길 미끄럼방지 포장 및 계단 난간 설치</t>
  </si>
  <si>
    <t>❍ 사업진행률 100(%)
  - 공사업체 선정: ’21. 3.
  - 계단 재시공 완료: ’21. 5.
  - 계단 난간설치 완료: ’21. 6.
   - 공사 완료: ’21. 7.</t>
  </si>
  <si>
    <t>서신초등학교 사거리 횡단보도</t>
  </si>
  <si>
    <t>❍ 사업내용 : 횡단보도 바닥형 보행신호등 설치</t>
  </si>
  <si>
    <t>❍ 사업진행률 100(%)
  - 현장조사 및 유관기관 협의 : ’21. 2.
   - 공사계약 및 자재구매 : ’21. 3.
   - 공사 착공 및 준공 : ’21. 3.~4.</t>
  </si>
  <si>
    <t>신흥어린이공원</t>
  </si>
  <si>
    <t>❍ 사업내용 : 공원화장실 출입구 전면에 가림막 설치</t>
  </si>
  <si>
    <t>❍ 사업진행률 100(%)
   - 추진계획 수립 및 주민의견 수렴 : ’21. 9.
  - 시설물 제작 및 설치 : ’21. 9. ~ 10.</t>
  </si>
  <si>
    <t>갈현로3길 25-7, 유성아이비(C동) 화단</t>
  </si>
  <si>
    <t>❍ 사업내용 : 주민들이 스스로 관리하고 운영할 수 있도록 공유화단 조성(수목식재 및 미니화단)</t>
  </si>
  <si>
    <t>❍ 사업진행률 100(%)
  - `21. 6. : 현장조사 및 추진계획 수립
  - `21. 7.~8. : 주민의견 및 동주민센터 담당 의견수렴 및 자체설계
  - `21. 10.~11. : 공사발주 및 시행
  - `21. 11. : 토양치환 및 교목, 초화류 등 식재</t>
  </si>
  <si>
    <t>새락골어린이공원</t>
  </si>
  <si>
    <t>❍ 사업내용 : 공원 내 파고라 및 벤치 교체</t>
  </si>
  <si>
    <t>❍ 사업진행률 100(%)
   - `21. 6. : 추진계획 수립 및 주민의견 수렴
   - `21. 6.~7. : 조달구매 및 시설물 제작
   - `21. 8. : 시설물 설치(파고라, 벤치)
   - `21. 11. : 운동기구 설치</t>
  </si>
  <si>
    <t>❍ 사업내용 : 상습 무단투기 지역 말하는 CCTV 설치</t>
  </si>
  <si>
    <t>❍ 사업진행률 100(%)
   - 참여예산 지역사업 설치 장소 수요 조사 : ’21. 3.
  - 설치 요청 장소 방문 및 조사 : ’21. 4.
   - 설치 행정 예고 및 발주 : ’21. 5.
  - 설치 및 운영 : ’21. 7.</t>
  </si>
  <si>
    <t>백련산sk뷰아이파크 아파트 앞 경사로</t>
  </si>
  <si>
    <t>❍ 사업내용 : 급경사로 안전난간 설치(100m)</t>
  </si>
  <si>
    <t>❍ 사업진행률 100(%)
  - 도로시설물 유지보수 공사 착공 : ’21. 4. 5. 
 - 현장확인 및 조사 : ’21. 4. 14. ~ 15.
 - 1차 작업지시 : ’21. 4. 21. 
 - 작업완료 : ’21. 6. 30.</t>
  </si>
  <si>
    <t>백련산sk뷰아이파크 아파트 및 시립은평 청소년수련관 앞 급경사로</t>
  </si>
  <si>
    <t>❍ 사업내용 : 친환경 액상제설제 살포장치 설치</t>
  </si>
  <si>
    <t>❍ 사업진행률 100(%)
    - 액상제설제 살포장치 구매 계약 완료 : ’21. 10.
   - 액상제설제 살포장치 설치 완료 : ’21. 11.</t>
  </si>
  <si>
    <t>❍ 사업진행률 100(%)
   - 참여예산 지역사업 설치 장소 수요 조사 : ’21. 3.
  - 설치 요청 장소 방문 및 조사 : ’21. 4.
  - 설치 행정 예고 및 발주 : ’21. 5.
  - 설치 및 운영 : ’21. 7.</t>
  </si>
  <si>
    <t>은평로 82 상가 가로변(50m)</t>
  </si>
  <si>
    <t>❍ 사업내용 : 기존 시설물 철거 및 띠녹지 조성</t>
  </si>
  <si>
    <t>❍사업진행률 100(%)
 - `21. 6. : 현장조사 및 설계 구상
 - `21. 7.~8. : 주민의견 및 동주민센터 담당 의견수렴 및 자체설계
 - `21. 10.~11. : 공사발주 및 시행
 - `21. 11. : 사철나무 등 관목식재 및 경계엣지 시설물 설치 완료</t>
  </si>
  <si>
    <t>역말로를 더 밝고 환하고 안전하게!</t>
  </si>
  <si>
    <t>역말로 9길(16통~17통)</t>
  </si>
  <si>
    <t>❍ 사업내용 : 태양광 도로표지병, 로고젝터, CCTV 등을 설치하여 범죄예방 골목길 조성</t>
  </si>
  <si>
    <t xml:space="preserve">  ❍ 사업진행률 100(%)
- CCTV 설치완료 및 개통 : 8월
  -  로고젝터 설치: 21. 8월~9월
 - 태양광 도로표지병 설치: 21. 10월
  - 준공·주민참여예산사업 안내판 설치: 21. 11월
※설치 대상지 선정 및 도로표지병 색상 관련 주민의견 수렴</t>
  </si>
  <si>
    <t>연서로18가길 16-2 ~ 16-36 일대</t>
  </si>
  <si>
    <t>❍ 사업내용 : LED보안등 신설 4개소</t>
  </si>
  <si>
    <t>❍ 사업진행률 100(%)
 - LED보안등 신설구간 현장조사 : ’21. 1.
  - 공사 설계 및 발주 : ’21. 2.
  - 자재구매 : ’21. 3.
   - LED보안등 신설 완료 : ’21. 5.</t>
  </si>
  <si>
    <t>구산동 산136-4 일대 봉산 산책로</t>
  </si>
  <si>
    <t>❍ 사업내용 : 정자 쉼터 조성, 목재계단 등 주변 시설물 정비</t>
  </si>
  <si>
    <t>❍ 사업진행률 100(%)
  - 현장조사 및 계획수립: ’21. 1.~21. 2.
   - 설계용역 추진: ’21. 2.~21. 3.
   - 주민설명회 개최 및 의견수렴: ’21. 4.
  - 설계 및 공사시행: ’21. 5.</t>
  </si>
  <si>
    <t>길마어린이공원</t>
  </si>
  <si>
    <t>❍ 사업내용 : 공원 내 쿨링포그 설치 및 수도·전기 인입 공사</t>
  </si>
  <si>
    <t>❍ 사업진행률 100(%)
  - 추진계획 수립 : ’21. 3.
  - 물품 계약 및 기초부 설치 : ’21. 4.
  - 시설물 제작 및 설치, 수도·전기 인입 : ’21. 6.
  - 쿨링포그 가동 및 볼라드 추가 설치 : ’21. 7.</t>
  </si>
  <si>
    <t>❍ 사업내용 : 방범용 CCTV 시스템 설치</t>
  </si>
  <si>
    <t>❍  사업진행률 100(%)
- CCTV 설치완료 및 개통 : 8월</t>
  </si>
  <si>
    <t>앵봉산 등산로 일대</t>
  </si>
  <si>
    <t>❍ 사업내용 : 숲가꾸기사업(풀베기 및 고사목 제거 등)
 - 칡뿌리 및 기타 넝쿨식물 정비 요청 등 반영</t>
  </si>
  <si>
    <t>❍ 사업진행률 100(%)
  - 추진계획 수립 : ’21. 9.
  - 공사 발주 및 시행 : ’21. 10.
  - 준공 : &amp;#39;21.11.</t>
  </si>
  <si>
    <t>헌골목 주고 새골목 받자</t>
  </si>
  <si>
    <t>연서로37길 17-2</t>
  </si>
  <si>
    <t>❍ 사업내용 : 연서로37길 17-2 인근 골목구간 보도블록 교체</t>
  </si>
  <si>
    <t>❍ 사업진행률 100(%)
  - 공사 발주 : ’21. 2.
  - 공사계약 : ’21. 3.
  - 공사완료 : ’21. 7.</t>
  </si>
  <si>
    <t>❍ 사업내용 : 무단투기 단속용 말하는 CCTV 설치</t>
  </si>
  <si>
    <t>❍ 사업진행률 100(%)
- 참여예산 지역사업 설치 장소 수요 조사 : ’21. 3
 - 설치 요청 장소 방문 및 조사 : ’21. 4.
   - 설치 행정 예고 및 발주  : ’21. 5.
   - 설치 및 운영  : ’21. 7.</t>
  </si>
  <si>
    <t>❍ 사업내용 : 범죄예방을 위한 CCTV 설치</t>
  </si>
  <si>
    <t>❍ 사업진행률 100(%)
  - CCTV 설치 위치 선정 : ’21. 2.
  - 세부계획 수립 및 계약 진행 : ’21. 3.~4.
  - 현장 실사 : ’21. 5.
  - 기초공사(굴착) 및 금속기둥 설치 : ’21. 6
  - 카메라 및 현장시설물 설치 : ’21. 7
  - 최종 개통 작업(관제센터 VMS 등록) : ’21. 8</t>
  </si>
  <si>
    <t>불광초등학교(불광로 51) 정문~한화빌딩(통일로 742) 진입로</t>
  </si>
  <si>
    <t>❍ 사업내용 : 초등학교 주변 통학로 보행환경 개선</t>
  </si>
  <si>
    <t>❍ 사업진행률 100(%)
  - 아스콘 포장(민간 시행) : ’21. 2.
 - 측구 및 경계석 재설치 : ’21. 5.
 - 미끄럼방지포장 시공 : ’21. 6.</t>
  </si>
  <si>
    <t>은평구립도서관 터널 일대(불광동 산 59-71)</t>
  </si>
  <si>
    <t>❍ 사업내용 : 노후·방치된 터널에 범죄예방 환경설계 디자인을 적용한 환경개선을 통해 범죄 안심 공간 조성</t>
  </si>
  <si>
    <t>❍ 사업진행률 100(%)
   - 은평구립도서관 터널 디자인 개발 용역 : ’21. 4~5월
  - 주민의견 수렴 및 디자인 선정 : 21. 5~6월
  - 은평구 디자인위원회 자문 : 21.6월
  - 디자인 확정 및 공사, 물품제작 발주 : 21. 7~8월
  - 조형물 설치, 준공 : 21. 9월</t>
  </si>
  <si>
    <t>녹번동(무단투기 민원 집중 다발 지역 3곳)</t>
  </si>
  <si>
    <t>❍ 사업진행률 100(%)
  - 참여예산 지역사업 설치 장소 수요 조사 : ’21. 3.
  - 설치 요청 장소 방문 및 조사 : ’21. 4.
  - 설치 행정 예고 및 발주 : ’21. 5.
  - 설치 및 운영 : ’21. 7.</t>
  </si>
  <si>
    <t>마을(어린이)공원 LED, GPS 시계(기상현황판) 설치</t>
  </si>
  <si>
    <t>녹번서근린공원, 녹번동마을마당</t>
  </si>
  <si>
    <t>❍ 사업내용 : 공원 내 LED 시계(기상전광판) 설치</t>
  </si>
  <si>
    <t>❍ 사업진행률 100(%)
   - 동주민 사업장소 의견조회 : ’21. 2.
   - 추진계획 수립 및 동주민의견 조회 : ’21. 4.
   - 기상전광판 구매 및 설치완료 : ’21. 5.</t>
  </si>
  <si>
    <t>공원 내 태양광 LED금연표시판 설치사업</t>
  </si>
  <si>
    <t>녹번서근린공원, 은평평화공원</t>
  </si>
  <si>
    <t>❍ 사업내용 : 태양광 LED 금연표지판 9개소 설치(녹번서근린공원 6개, 평화공원 3개)</t>
  </si>
  <si>
    <t>❍ 사업진행률 100(%)
- 공원 2개소 현장방문 및 설치지점 협의: ’21. 6. (녹번동 주민자치회 참여)
- 공원녹지과 공원관리팀, 조경팀 협조요청: ’21. 6.
- 공원녹지과 공원관리팀, 조경팀 디자인 시안 검토: ’21. 9.중
- 설치 완료: ’21. 10.
- 보도자료 제출: ’21. 10. 28.</t>
  </si>
  <si>
    <t>교내 학생자치 공간 조성</t>
  </si>
  <si>
    <t>관내 학교</t>
  </si>
  <si>
    <r>
      <t xml:space="preserve">❍  </t>
    </r>
    <r>
      <rPr>
        <sz val="11"/>
        <color indexed="8"/>
        <rFont val="돋움"/>
        <family val="3"/>
        <charset val="129"/>
      </rPr>
      <t>사업대상</t>
    </r>
    <r>
      <rPr>
        <sz val="11"/>
        <color indexed="8"/>
        <rFont val="Calibri"/>
        <family val="2"/>
      </rPr>
      <t xml:space="preserve"> : </t>
    </r>
    <r>
      <rPr>
        <sz val="11"/>
        <color indexed="8"/>
        <rFont val="돋움"/>
        <family val="3"/>
        <charset val="129"/>
      </rPr>
      <t>관내</t>
    </r>
    <r>
      <rPr>
        <sz val="11"/>
        <color indexed="8"/>
        <rFont val="Calibri"/>
        <family val="2"/>
      </rPr>
      <t xml:space="preserve"> 68</t>
    </r>
    <r>
      <rPr>
        <sz val="11"/>
        <color indexed="8"/>
        <rFont val="돋움"/>
        <family val="3"/>
        <charset val="129"/>
      </rPr>
      <t>개</t>
    </r>
    <r>
      <rPr>
        <sz val="11"/>
        <color indexed="8"/>
        <rFont val="Calibri"/>
        <family val="2"/>
      </rPr>
      <t xml:space="preserve"> </t>
    </r>
    <r>
      <rPr>
        <sz val="11"/>
        <color indexed="8"/>
        <rFont val="돋움"/>
        <family val="3"/>
        <charset val="129"/>
      </rPr>
      <t>학교</t>
    </r>
    <r>
      <rPr>
        <sz val="11"/>
        <color indexed="8"/>
        <rFont val="Calibri"/>
        <family val="2"/>
      </rPr>
      <t xml:space="preserve"> </t>
    </r>
    <r>
      <rPr>
        <sz val="11"/>
        <color indexed="8"/>
        <rFont val="돋움"/>
        <family val="3"/>
        <charset val="129"/>
      </rPr>
      <t>중</t>
    </r>
    <r>
      <rPr>
        <sz val="11"/>
        <color indexed="8"/>
        <rFont val="Calibri"/>
        <family val="2"/>
      </rPr>
      <t xml:space="preserve"> </t>
    </r>
    <r>
      <rPr>
        <sz val="11"/>
        <color indexed="8"/>
        <rFont val="돋움"/>
        <family val="3"/>
        <charset val="129"/>
      </rPr>
      <t>공모</t>
    </r>
    <r>
      <rPr>
        <sz val="11"/>
        <color indexed="8"/>
        <rFont val="Calibri"/>
        <family val="2"/>
      </rPr>
      <t xml:space="preserve"> </t>
    </r>
    <r>
      <rPr>
        <sz val="11"/>
        <color indexed="8"/>
        <rFont val="돋움"/>
        <family val="3"/>
        <charset val="129"/>
      </rPr>
      <t xml:space="preserve">선정
</t>
    </r>
    <r>
      <rPr>
        <sz val="11"/>
        <color indexed="8"/>
        <rFont val="Calibri"/>
        <family val="2"/>
      </rPr>
      <t>*</t>
    </r>
    <r>
      <rPr>
        <sz val="11"/>
        <color indexed="8"/>
        <rFont val="돋움"/>
        <family val="3"/>
        <charset val="129"/>
      </rPr>
      <t>공모결과</t>
    </r>
    <r>
      <rPr>
        <sz val="11"/>
        <color indexed="8"/>
        <rFont val="Calibri"/>
        <family val="2"/>
      </rPr>
      <t xml:space="preserve"> </t>
    </r>
    <r>
      <rPr>
        <sz val="11"/>
        <color indexed="8"/>
        <rFont val="돋움"/>
        <family val="3"/>
        <charset val="129"/>
      </rPr>
      <t>선정학교</t>
    </r>
    <r>
      <rPr>
        <sz val="11"/>
        <color indexed="8"/>
        <rFont val="Calibri"/>
        <family val="2"/>
      </rPr>
      <t xml:space="preserve"> : </t>
    </r>
    <r>
      <rPr>
        <sz val="11"/>
        <color indexed="8"/>
        <rFont val="돋움"/>
        <family val="3"/>
        <charset val="129"/>
      </rPr>
      <t>신도중</t>
    </r>
    <r>
      <rPr>
        <sz val="11"/>
        <color indexed="8"/>
        <rFont val="Calibri"/>
        <family val="2"/>
      </rPr>
      <t xml:space="preserve">, </t>
    </r>
    <r>
      <rPr>
        <sz val="11"/>
        <color indexed="8"/>
        <rFont val="돋움"/>
        <family val="3"/>
        <charset val="129"/>
      </rPr>
      <t>연서중</t>
    </r>
    <r>
      <rPr>
        <sz val="11"/>
        <color indexed="8"/>
        <rFont val="Calibri"/>
        <family val="2"/>
      </rPr>
      <t xml:space="preserve">, </t>
    </r>
    <r>
      <rPr>
        <sz val="11"/>
        <color indexed="8"/>
        <rFont val="돋움"/>
        <family val="3"/>
        <charset val="129"/>
      </rPr>
      <t xml:space="preserve">신진과학기술고
</t>
    </r>
    <r>
      <rPr>
        <sz val="11"/>
        <color indexed="8"/>
        <rFont val="Calibri"/>
        <family val="2"/>
      </rPr>
      <t xml:space="preserve">❍  </t>
    </r>
    <r>
      <rPr>
        <sz val="11"/>
        <color indexed="8"/>
        <rFont val="돋움"/>
        <family val="3"/>
        <charset val="129"/>
      </rPr>
      <t>사업내용</t>
    </r>
    <r>
      <rPr>
        <sz val="11"/>
        <color indexed="8"/>
        <rFont val="Calibri"/>
        <family val="2"/>
      </rPr>
      <t xml:space="preserve"> : </t>
    </r>
    <r>
      <rPr>
        <sz val="11"/>
        <color indexed="8"/>
        <rFont val="돋움"/>
        <family val="3"/>
        <charset val="129"/>
      </rPr>
      <t>교내</t>
    </r>
    <r>
      <rPr>
        <sz val="11"/>
        <color indexed="8"/>
        <rFont val="Calibri"/>
        <family val="2"/>
      </rPr>
      <t xml:space="preserve"> </t>
    </r>
    <r>
      <rPr>
        <sz val="11"/>
        <color indexed="8"/>
        <rFont val="돋움"/>
        <family val="3"/>
        <charset val="129"/>
      </rPr>
      <t>학생자치</t>
    </r>
    <r>
      <rPr>
        <sz val="11"/>
        <color indexed="8"/>
        <rFont val="Calibri"/>
        <family val="2"/>
      </rPr>
      <t xml:space="preserve"> </t>
    </r>
    <r>
      <rPr>
        <sz val="11"/>
        <color indexed="8"/>
        <rFont val="돋움"/>
        <family val="3"/>
        <charset val="129"/>
      </rPr>
      <t>공간</t>
    </r>
    <r>
      <rPr>
        <sz val="11"/>
        <color indexed="8"/>
        <rFont val="Calibri"/>
        <family val="2"/>
      </rPr>
      <t xml:space="preserve"> </t>
    </r>
    <r>
      <rPr>
        <sz val="11"/>
        <color indexed="8"/>
        <rFont val="돋움"/>
        <family val="3"/>
        <charset val="129"/>
      </rPr>
      <t>조성</t>
    </r>
    <r>
      <rPr>
        <sz val="11"/>
        <color indexed="8"/>
        <rFont val="Calibri"/>
        <family val="2"/>
      </rPr>
      <t xml:space="preserve"> </t>
    </r>
    <r>
      <rPr>
        <sz val="11"/>
        <color indexed="8"/>
        <rFont val="돋움"/>
        <family val="3"/>
        <charset val="129"/>
      </rPr>
      <t>사업비</t>
    </r>
    <r>
      <rPr>
        <sz val="11"/>
        <color indexed="8"/>
        <rFont val="Calibri"/>
        <family val="2"/>
      </rPr>
      <t xml:space="preserve"> </t>
    </r>
    <r>
      <rPr>
        <sz val="11"/>
        <color indexed="8"/>
        <rFont val="돋움"/>
        <family val="3"/>
        <charset val="129"/>
      </rPr>
      <t>지원</t>
    </r>
  </si>
  <si>
    <t>❍  사업진행률 100(%)
 - 사업 관련 추진협의체 회의개최 : ’21. 2. ~ 3.
 - 공모사업 신청서 접수 : ’21. 3.
 - 대상학교 선정 및 사업설명회 : ’21. 4.
 - 선정학교 사업비 교부 : ’21. 5.
 - 학교 디자인TF팀 운영, 공간 디자인 진행 : ’21. 5. ~ 7.
 - 학교별 공사진행 : ’21. 8. ~ 12.</t>
  </si>
  <si>
    <t>불광천 우안 사면(증산제2교~와산교)</t>
  </si>
  <si>
    <t>❍ 사업내용 : 계절별 꽃과 꽃나무 식재, 관리</t>
  </si>
  <si>
    <t xml:space="preserve">❍ 사업진행률 100(%)
   - `21. 3. : 불광천변 꽃나무 식재사업 추진계획 수립
   - `21. 4. : 공사시행
   - `21. 5. : 공사완료
   - `21. 6. : 안내판 설치완료 </t>
  </si>
  <si>
    <t>은평구</t>
  </si>
  <si>
    <t>❍ 사업대상 : 관내 다중이용시설 17개소
 - 어린이집(12), 노인복지시설(1), 장애인복지시설(1), 구청사(1), 동주민센터(2)
❍ 사업내용 : 다중이용시설에 식물공기정화시스템 설치 및 관리</t>
  </si>
  <si>
    <t xml:space="preserve">❍ 사업진행률 100(%) 
  - 시스템 설치 신청·접수(총 39개소) : ’21. 2. ~ 3.
  - 서류 및 설치장소 현장 심사 : ’21. 3.
  - 식물공기정화시스템 설치사업 추진계획 수립 : ‘21. 4.
  - 시스템 설치업체 계약 및 현장실사 : ‘21. 5. ~ 6.
  - 시스템 납품·설치 : ‘21. 7.  </t>
  </si>
  <si>
    <t>지역사회 금연사업</t>
  </si>
  <si>
    <t>❍ 사업내용 :
 - 금연구역 지정 확대
 - 홍보 및 캠페인, 금연구역 정비
 - 지하철 출입구 10m 이내 금연구역 안내 표지판 정비</t>
  </si>
  <si>
    <t>❍ 사업진행률 100(%)
   - 지하철 출입구 10m 이내 금연구역 안내 표지판 정비 : ’21. 5.
   - 금역구역 지정 관련 주민의견 조사 : ’21. 5. 
        (은평스카이뷰 자이아파트 일대, 신사오거리 교통섬)
   - 금역구역 지정 및 고시 : ’21. 7. 
        (은평스카이뷰 자이아파트 일대, 신사오거리 교통섬)
   - 금역구역 지정에 따른 표지판 구매 및 설치 : ’21. 8.
        (은평스카이뷰 자이아파트 일대)</t>
  </si>
  <si>
    <t>활동적 생활환경 조성</t>
  </si>
  <si>
    <t>❍ 사업내용 : 건강관리 역량강화를 위한 생활환경 조성 및 건강 프로그램 운영</t>
  </si>
  <si>
    <t>❍ 사업진행률 80(%)   
  - 하반기 건강계단 조성 예정지 시설 및 현장조사 : ’21. 4.
  - 건강계단 설치 및 조성 : ’21. 8.~9. (2개소, 은평구립도서관, 은평구립응암노인복지관) 
  - 하반기 건강계단 추가 조성지 시설 및 현장조사: ’21. 11
  - 건강계단 추가설치 및 조성: ’21. 12.(1개소, 은평구의회)
  ※ 코로나19 확산으로 인해 걷기 캠페인 및 주민 건강교육 운영 등 대면 프로그램 사업 미추진</t>
  </si>
  <si>
    <t>보육 교직원 심리치료</t>
  </si>
  <si>
    <t>❍ 사업대상 : 국공립·민간·가정 어린이집 보육교직원 
❍ 사업내용 : IESS 통합스트레스 검사 후 고위험군 대상 선별, 심리센터 연계 집단 및 개인 상담 진행</t>
  </si>
  <si>
    <t>❍ 사업진행률 100(%)
   - 상담센터 선정 및 계약심사, 용역계약 : ’21. 4.
   - 홍보자료 배포 및 참여자 접수(640명 접수) : ’21. 6.
   - 라인 검사 실시 및 상담대상자 선별 : ’21. 6.~10 
     (온라인 검사 635명 실시/ 고위험군 57명/ 상담대상자 30명)
   - 상담대상자 30명 심리 상담 실시 종료 : ’21. 6.~11. 
     (총261회기 상담 실시 : 상담종결 27명, 중도포기 3명)</t>
  </si>
  <si>
    <t>영유아 부모 심리치료</t>
  </si>
  <si>
    <t>❍ 사업대상 : 관내 영유아 부모 
❍ 사업내용 : 영유아 부모 및 양육자의 스트레스 감소를 위한 심리치료 지원</t>
  </si>
  <si>
    <t>❍ 사업진행률 100(%)
    - 양육자 심리치료 프로그램 사업 계획 : ’21. 2.~ 3.
    - 프로그램 홍보 및 접수, 보도자료 배포 : ’21. 4.
    - K-PSI 부모 양육 스트레스 검사 실시(211명 신청, 200명 검사) : ’21. 5.
    - 고위험대상군 52명 중 상담대상자 30명 선정 : ’21. 5.~8.
    - 상담대상자 30명 상담 실시(총301회기 상담 실시 : 상담종결 24명, 중도포기 6명) : ’21. 5. ~ 11.</t>
  </si>
  <si>
    <t>장애 통합 순회 치료</t>
  </si>
  <si>
    <t>❍ 사업대상 : 관내 장애영유아 및 가족, 관련 보육교직원 등 
❍ 사업내용 : 영유아 발달검사, 검사 결과 상담, 순회치료, 부모상호작용 훈련 등</t>
  </si>
  <si>
    <t>❍ 사업진행률 100(%)
  - 1차 발달검사 신청 어린이집 72개소 : ’21. 1.~ 12.
  - 1차 발달검사 신청 인원 1,347명 : ’21. 1.~ 12.
  - 2차 발달검사 진행 인원 84명 : ’21. 2.~ 12.
  - 순회치료 대상자 42명 : ’21. 2.~ 12.
  - 순회치료 회기 840회 : ’21. 3.~ 12.</t>
  </si>
  <si>
    <t>청소년 전문상담인력 양성 및 상담</t>
  </si>
  <si>
    <t>❍ 사업대상 : 관내 청소년(학교 밖 청소년 포함)
❍ 사업내용 :
 - 청소년들의 정서적 어려움을 해결하기 위한 또래상담자 양성교육 및 역량강화 캠프 추진
 - 학교로 찾아가는 또래상담 활동 및 상담기관 홍보부스, 1:1 상담버스 등 운영
 - 학교 밖 청소년 대상 전문인력양성 인턴십시스템 구축(전문기관 연계, 인턴십활동 지원)</t>
  </si>
  <si>
    <t>❍ 사업진행률 100(%)
  - 사업계획서, 보증보험 가입 : ’21. 2.
  - 사업 설명회 및 학교 선정 : ’21. 3.~4.
  - 상담전문가 채용 및 오리엔테이션 : ’21. 4.
  - 찾아가는 마음지킴이 파견 근무 : ’21. 4.~12.
  - 사례지도 및 회의 : ’21. 7.~12.
  - 사업 만족도 설문 : ’21. 10.~11.
  - 성과보고회/사업평가회의 : ’21. 12.</t>
  </si>
  <si>
    <t>공동주택 주거개선사업</t>
  </si>
  <si>
    <t>❍ 사업대상 : 관내 준공 후 10년 경과 공동주택(20세대 이상)
❍ 사업내용 : 
 - 공동주택의 에너지 절약 시설, 어린이놀이터, 경로당, 정화조, 도로, 보안등, 재난안전시설물 등 공용시설물의 설치 및 유지보수 지원</t>
  </si>
  <si>
    <t>❍ 사업진행률 100(%)
  - 사업추진계획 수립 및 사업 홍보 : ’21. 1.  
  - 사업 신청 및 접수 : ’21. 2.
  - 심의위원회를 통한 심의 및 지원대상 단지 선정 : ’21. 3.
  - 보조금 교부 : ’21. 4.
  - 사업 완료한 공동주택 현장 확인 : ‘21. 11~12</t>
  </si>
  <si>
    <t>❍ 사업내용 : 홍보물 제작, 자원순환교육, CCTV 설치, 폐형광등·폐건전지 수거함 교체</t>
  </si>
  <si>
    <t>❍ 사업진행률 70(%)
   - CCTV 설치 완료(8대): ’21. 6.
   - 폐형광등 및 폐건전지 수거함 구매 완료(25대) : ’21. 12.
   ※ 코로나19 확산에 따라 자원순환교육 및 홍보물 제작 미실시</t>
  </si>
  <si>
    <t>안전최고의 마을 만들기</t>
  </si>
  <si>
    <t>진관동 관내 공동주택, 일반주택 등</t>
  </si>
  <si>
    <t>❍ 사업내용 : 가스안전 차단기 설치, 홍보물 및 UCC 제작 홍보 등</t>
  </si>
  <si>
    <t>[추진실적]
❍ 대상가구 선정 후 가스안전차단기 500가구 설치 완료
 - 설치 세대 대상 가스안전사고 예방교육 실시</t>
  </si>
  <si>
    <t>시루뫼 마을 안심 귀가길 만들기</t>
  </si>
  <si>
    <t>은평구 증산동 일대</t>
  </si>
  <si>
    <t>❍ 사업내용 : 태양광 전등, 솔라병 설치, 안심벨, 표지판 등 설치</t>
  </si>
  <si>
    <t xml:space="preserve">[추진실적]
❍ 솔라표지병(3개소) 설치 : 증산로5길 46 외 2개소
❍ 로고젝터(4개소) 설치 : 증산로9길 42 외 3개소 </t>
  </si>
  <si>
    <t>안전한 보행을 위한 손잡이 및 쉬어가는 의자 설치</t>
  </si>
  <si>
    <t>서신초등학교앞 ~ 은평터널로11가길 30</t>
  </si>
  <si>
    <t>❍ 사업내용 : 보행약자를 위한 안전손잡이와 쉬어가는 의자 설지</t>
  </si>
  <si>
    <t>[추진실적]
❍ 안전손잡이 115m 설치 완료
❍ 쉬어가는 의자 4개소 설치 완료</t>
  </si>
  <si>
    <t>안전하고 재미있는 등하교길</t>
  </si>
  <si>
    <t>영락중학교 통학로</t>
  </si>
  <si>
    <t>❍ 사업내용 : 안전손잡이 설치 및 계단 정비, 벽화 도색 등</t>
  </si>
  <si>
    <t>[추진실적]
❍ 캐노피 설치, 계단 설치, 안전손잡이 설치, 캐노피 빗물받이 설치 완료</t>
  </si>
  <si>
    <t>모래 놀이터를 ‘모두 신나’ 놀이터로</t>
  </si>
  <si>
    <t>대조어린이공원</t>
  </si>
  <si>
    <t>❍ 사업내용 : 모래놀이터를 우레탄 바닥으로 교체, 테이블·의자 설치</t>
  </si>
  <si>
    <t>[추진실적]
❍ 놀이터 정비 완료
 - 우레탄 바닥 교체시공, 테이블 및 의자 설치</t>
  </si>
  <si>
    <t>7월의 어린이날</t>
  </si>
  <si>
    <t>대조어린이공원 =&amp;gt; 관내 어린이집 또는 유치원</t>
  </si>
  <si>
    <t>❍ 사업내용 : 여름기간 소규모로 물놀이 행사를 개최</t>
  </si>
  <si>
    <t>[추진실적]
❍ 코로나 확산으로 사업 취소 결정</t>
  </si>
  <si>
    <t>주민참여예산 교육</t>
  </si>
  <si>
    <t>역촌동 주민센터</t>
  </si>
  <si>
    <t>❍ 사업내용 : 참여예산 수업개설, 지역주민의 참여예산 관심도 증진</t>
  </si>
  <si>
    <t>[추진실적]
❍ 코로나 확산으로 인한 사업 변경(비대면강의로 진행)
 - 11월 영상촬영 완료
 - 12월 영상편집 완료</t>
  </si>
  <si>
    <t>동그라미 운동회</t>
  </si>
  <si>
    <t>역촌동주민센터 동그라미운동장</t>
  </si>
  <si>
    <t>❍ 사업내용 : 다문화 아이들과 일반 아이들이 함께하는 운동회 추진</t>
  </si>
  <si>
    <t>[추진실적]
❍ 코로나 확산으로 주민자치회 의결, 사업 취소 결정</t>
  </si>
  <si>
    <t>건강증진으로 복지열매 맺기</t>
  </si>
  <si>
    <t>역촌동주민센터</t>
  </si>
  <si>
    <t>❍ 사업내용 : 힐링체조를 통해 치매예방 및 건강증진 도모</t>
  </si>
  <si>
    <t>[추진실적]
❍ 힐링체조 완성화 후 사업 완료 
 - 11월 매주 2회 실시</t>
  </si>
  <si>
    <t>나의 청춘 스케치</t>
  </si>
  <si>
    <t xml:space="preserve"> 역촌동주민센터</t>
  </si>
  <si>
    <t>❍ 사업내용 : 어르신들의 치매예방 및 자존감 증진을 위한 미술활동</t>
  </si>
  <si>
    <t>은평탐구생활</t>
  </si>
  <si>
    <t>은평한옥마을</t>
  </si>
  <si>
    <t>❍ 사업내용 : 역촌동 다문화 가족(10가구)과 함께 은평한옥마을 나들이</t>
  </si>
  <si>
    <t>[추진실적]
❍ 11월, 현장체험 진행 및 영상 촬영
 - 한옥마을, 진관사</t>
  </si>
  <si>
    <t>사랑의 김장 나눔</t>
  </si>
  <si>
    <t>역촌동</t>
  </si>
  <si>
    <t>❍ 사업내용 : 김장을 담아 지역 어르신과 취약계층에게 나눔</t>
  </si>
  <si>
    <t>[추진실적]
❍ 코로나 확산으로 인한 사업변경(포장김치 구입후 전달)
 - 김치 10kg 215상자 구입구 215가구에 전달 완료</t>
  </si>
  <si>
    <t>좌월공원 정비사업</t>
  </si>
  <si>
    <t>좌월어린이공원</t>
  </si>
  <si>
    <t>❍ 사업내용 : 운동기구, 등의자 신설 및 교체, 화장실 정비</t>
  </si>
  <si>
    <t>[추진실적]
❍ 운동기구(러닝사이클, 공중걷기 등), 벤치 5개 설치 완료
❍ 화장실 정비 완료
 - 양변기 등받이, 각도거울, 기저귀 교환대
❍ 식재공사 완료</t>
  </si>
  <si>
    <t>마을재생프로젝트 &amp;#39;골목길로 나오자&amp;#39;</t>
  </si>
  <si>
    <t>갈현1동 1통~5통(재개발해제구역)</t>
  </si>
  <si>
    <t>❍ 사업내용 : 사업구역 내 환경개선 및 정비</t>
  </si>
  <si>
    <t>[추진실적]
❍ 신청대상지 내 환경개선 
 - 사업추진 관계자 교육 실시 완료
 - 간담회 및 현장답사 실시 완료
 - 사업 제안서 접수, 설명회 개최 후 사업 시행 완료</t>
  </si>
  <si>
    <t>쓰레기 분리수거방법 홍보물 부착사업</t>
  </si>
  <si>
    <t>불광2동 관내</t>
  </si>
  <si>
    <t>❍ 사업내용 : 사업내용 변경(환경정비 캠페인 및 분리수거 방법 홍보 →홍보고무자석 배부)</t>
  </si>
  <si>
    <t>[추진실적]
❍ 홍보물(고무자석)을 제작해 모아모아 거점별로 배부 완료
 - 민원창구 전입신고 주민대상 배부</t>
  </si>
  <si>
    <t>맞벌이 부부 아이돌봄사업</t>
  </si>
  <si>
    <t>❍ 사업내용 : 맞벌이 부부를 위한 주말 아이돌봄(자동차극장 개최)</t>
  </si>
  <si>
    <t>[추진실적]
❍ 코로나로 인해 비대면 자동차극장을 개최함</t>
  </si>
  <si>
    <t>작은도서관 명칭 개선하여 문학동네 만들기</t>
  </si>
  <si>
    <t>진관동 관내 작은도서관(28개소)</t>
  </si>
  <si>
    <t>❍ 사업내용 : 도서관 명칭변경, 문인들의 도서 구입 및 안내판 설치 등</t>
  </si>
  <si>
    <t xml:space="preserve">[추진실적]
❍ 신청대상지 선정(13개소) 완료
 - 테마 선정, 도서&amp;amp;서가 구입, 안내판 제작 </t>
  </si>
  <si>
    <t>박석고개13단지,은뜨락아파트 주변</t>
  </si>
  <si>
    <t>❍ 사업내용 : 사철나무, 매자나무, 자산홍 등 식재</t>
  </si>
  <si>
    <t>[추진실적]
❍ 수목 식재 완료</t>
  </si>
  <si>
    <t>주차공간 공유문화 활성화</t>
  </si>
  <si>
    <t>❍ 사업내용 :
 - 노면보수 등 : 거주자우선주차구역 노면 상 공유주차 안내 추가 표시
 - 공유시스템 개선 : 주차장 공유 시스템 개선(실시간 주차가능 노면 현황 표시 등)
 - 부설주차장개방 지원 : 민간 부설주차장 개방 지원금
 - 홍보영상 제작 등 : 공유활성화를 위한 내용 및 주차 관련 통합 내용</t>
  </si>
  <si>
    <t>❍ 사업진행률 100(%)
  - 그린파킹 공유시스템 구매설치 계약 : ’21. 4.
  - 주차장개방사업 안내 우편 제작 : 21. 5.~8.
  - 거주자공유구획 공유시스템 조달구매 : 21. 6.
  - 거주자공유구획 공유시스템 설치완료 : 21. 7
  - 주차장개방사업 시설개선사업 추진 : 21. 7~8.
  - 주차장개방사업 홍보배너 제작  : 21. 9
  - 거주자공유구획 공유시스템 추가구매 : 21.10.
  - 주차장개방 이용자 홍보 우편 제작 : 21.11.
  - 주차장개방사업 시설개선비 지원 : 21.12
  - 참여예산 안내판 설치 : 21.12.</t>
  </si>
  <si>
    <t>은평둘레길 5개 코스</t>
  </si>
  <si>
    <t>❍ 사업내용 : 
 - 은평둘레길 기본계획 수립(역사·문화·도시 자원 등 발굴 및 전반계획 수립)
 - 은평둘레길 숲·문화해설 프로그램 운영(은평둘레길 이용 주민 및 북한산 방문객 대상 해설 프로그램 운영)
 - 은평둘레길의 노후된 시설물 설치 및 보수공사 시행</t>
  </si>
  <si>
    <t>❍ 사업진행률 55(%)
   - 기본계획 수립 용역 시행 : ’21. 3. ~ 11.
   - 숲해설가 채용 및 프로그램 운영 : ’21. 4. ~ 11.
   - 주민설명회 개최 및 의견 수렴: ’21. 4.
   - 실시설계용역 준공(봉산구간 정비) : ’21. 12.
*실시설계용역 시행중, 2022년 계속사업으로 공사예정</t>
  </si>
  <si>
    <t>은평터널로7가길 12번지 및 통일로71가길 10번지 일대 포함(기타 야간 보행환경 취약지역)</t>
  </si>
  <si>
    <t>❍ 사업내용 : LED보안등 개량 200개소, 신설 10개소</t>
  </si>
  <si>
    <t>❍ 사업진행률 100(%)
    - LED보안등 신설 및 교체구간 현장조사 : ’21. 1.
    - 공사 착공 및 관급자재 구매 : ’21. 3.
    - 공사 시행 및 공사 준공 : ’21. 3. ~ 6.</t>
  </si>
  <si>
    <t>❍ 사업대상 : 주거 밀집지역 내 범죄 취약지역 및 어두운 골목길
❍ 사업내용 : LED 벽화 조성 및 태양광 도로표지병 등 범죄예방 시설물 설치</t>
  </si>
  <si>
    <t>❍ 사업진행률 100(%) 
   - 주민·덕산중 의견 수렴 및 디자인 선정: 21. 5~6월
   - 총괄건축가 협의(자문), 디자인 확정: 21. 6~7월
   - 물품 제작 발주, 태양광 도로표지병 설치: 21. 8월
   - 벽면 도장 및 조형물 제작: 21. 9월
   - 조형물 부착, 전기 설치, 완공: 21. 10월
   - 주민참여예산사업 안내판 설치: 21. 11월</t>
  </si>
  <si>
    <t>❍ 사업대상 : 은평구 관내 방범취약지역 10개소
❍ 사업내용 : 방범용 CCTV 시스템 설치</t>
  </si>
  <si>
    <t>❍ 사업진행률 100(%)
 -  CCTV 설치 위치 선정: ’21. 2.
 - 세부계획 수립 및 계약 진행: ’21. 3. ~ 4.
 - 현장 실사: ’21. 5.
 - 기초공사(굴착) 및 금속기둥 설치: ’21. 6.
 - 카메라 및 현장시설물 설치: ’21. 7.
 - 최종 개통 작업(관제센터 VMS 등록): ’21. 8.</t>
  </si>
  <si>
    <t>우리동네 마을문화지킴이를 통한 ‘물빛마을화합 프로젝트’</t>
  </si>
  <si>
    <t>수색역 광장</t>
  </si>
  <si>
    <t>❍ 사업내용 : 물빛마을 화합축제 개최</t>
  </si>
  <si>
    <t>❍ 물빛마을 음악회 개최 완료(2020.10.31.)
 - 음악공연, 바자회, 캠페인, 그림전시 등</t>
  </si>
  <si>
    <t>수색역 광장 앞</t>
  </si>
  <si>
    <t>❍ 사업내용 : 태극기 군집기 상시게양 거리 조성</t>
  </si>
  <si>
    <t>[추진실적]
❍ 태극기 게양대(6기) 및 안내표지판 설치 완료</t>
  </si>
  <si>
    <t>수색로 280 ~ 217 (410m)</t>
  </si>
  <si>
    <t>❍ 사업내용 : 도로변 띠녹지 조성</t>
  </si>
  <si>
    <t>[추진실적]
❍ 회양목 제거 및 화살나무(198주), 황금사철나무(800주) 식재 완료</t>
  </si>
  <si>
    <t>증산동 199-9 일대</t>
  </si>
  <si>
    <t>❍ 사업내용 : 유래비 주변 평탄화 작업 및 쉼터 조성</t>
  </si>
  <si>
    <t>[추진실적]
❍ 수목정비
 - 회양목 제거
 - 황금사철 300주, 화살나무 157주, 영산홍 300주, 잔디 100㎡ 식재
❍ 시설공사
 - 판석 포장 30㎡
 - 등의자 4개, 목재안내판 1개, 종합안내판 1개 설치</t>
  </si>
  <si>
    <t>증산로7길 32</t>
  </si>
  <si>
    <t>❍ 사업내용 : 골목길 계단 정비</t>
  </si>
  <si>
    <t>[추진실적]
❍ 계단 및 경사로 병행 설치 완료
❍ 모자이크타일 및 펜스 설치 완료</t>
  </si>
  <si>
    <t xml:space="preserve">우리동네 행복충전소 </t>
  </si>
  <si>
    <t>구립신사노인복지관 (증산로15길 47)</t>
  </si>
  <si>
    <t>❍ 사업내용 : 저소득 재가 어르신의 치매예방을 위한 집단 프로그램 운영</t>
  </si>
  <si>
    <t>[추진실적]
❍ 프로그램 추진 완료
 - 1분기 : 치매선별검사, 노인우울증 등 조사, 원예활동, 요리활동 등
 - 2분기 : 코로나 확신으로 인한 중단
 - 3분기 : 식재료 전달, 교구 전달, 운동법 교육
 - 4분기 : 식재료 전달, 교구 전달, 운동법 교육, 만족도 조사</t>
  </si>
  <si>
    <t>❍ 사업내용 : 무단투기 방지 이동형 CCTV 설치</t>
  </si>
  <si>
    <t>❍ 3개소 설치 완료
 - 은평터널로7길 39, 은평터널로7가길 14-9, 은평터널로7가길 20</t>
  </si>
  <si>
    <t>은평터널로9가길 3 외 1개소</t>
  </si>
  <si>
    <t>❍ 사업내용 : 핸드레일난간 설치 및 계단보수</t>
  </si>
  <si>
    <t>[추진실적]
❍ 핸드레일 설치 완료 : 은평터널로9가길 3, 은평터널로5길 15</t>
  </si>
  <si>
    <t>가좌로12길 12(신사 형진APT 주차장입구 옆)</t>
  </si>
  <si>
    <t>❍ 사업내용 : 급경사로 보행로 정비(계단 조성)</t>
  </si>
  <si>
    <t>[추진실적]
❍ 급경사로 보행로 정비(계단 조성) 완료</t>
  </si>
  <si>
    <t>신사동 5-21</t>
  </si>
  <si>
    <t xml:space="preserve">❍ 사업내용 : 철거공사, 도시설치공사, 타일공사, 배관공사 </t>
  </si>
  <si>
    <t>[추진실적]
❍ 어린이가 이용가능한 세면대 및 도기 설치 완료</t>
  </si>
  <si>
    <t>찾아가는 역촌 노노케어 봉사단 운영</t>
  </si>
  <si>
    <t>역촌동 관내</t>
  </si>
  <si>
    <t>❍ 사업내용 : 어르신이 반찬을 만들고 전달하여 상호돌봄체계 구축</t>
  </si>
  <si>
    <t>[추진실적]
❍ 자원봉사자와 수혜대상자 선정 
❍ 노노케어 반찬제작 및 전달 완료(9회)
❍ 코로나로 인한 사업 중단</t>
  </si>
  <si>
    <t>경력단절 여성을 활용한 가죽공예 강사 양성과정</t>
  </si>
  <si>
    <t>은평구 가좌로6길 8(지하)개인주택 14평</t>
  </si>
  <si>
    <t>❍ 사업내용 : 경력단절여성을 대상으로 가죽공예 강사 양성교육</t>
  </si>
  <si>
    <t>[추진실적]
❍ 가죽공예 강사 양성교육 완료
 - 20회차 수행</t>
  </si>
  <si>
    <t>한‧베 가족모임 (다문화가정 – 한국, 베트남 지원)</t>
  </si>
  <si>
    <t>응암정보도서관 내</t>
  </si>
  <si>
    <t>❍ 사업내용 : 다문화 가정 2세를 대상으로 교육</t>
  </si>
  <si>
    <t>[추진실적]
❍ 사업 취소 결정(코로나 19 관련)</t>
  </si>
  <si>
    <t>도심하천 불광천과 함께하는 마을공동체 만들기 &amp;lt;우리동네 좋은동네&amp;gt;</t>
  </si>
  <si>
    <t>은평구 은평로 68(다이소건물 3층 교육장)</t>
  </si>
  <si>
    <t xml:space="preserve">❍ 사업내용 : 불광천 환경관리 및 주민들의 소통의 장 마련 </t>
  </si>
  <si>
    <t>[추진실적]
❍ 불광천 소풍 발간 완료
 - 2호, 3호 발간
❍ 교육 완료
 - 환경실천활동가 교육(총 6회), 생태환경교육(매주 화요일)
 - EM의 이해와 응용</t>
  </si>
  <si>
    <t>함께해요! 컬러풀 응암2동</t>
  </si>
  <si>
    <t>응암2동주민센터 및 다문화센터</t>
  </si>
  <si>
    <t>❍ 사업내용 : 다문화가정 부모와 교육을 통한 문화교류 및 소통</t>
  </si>
  <si>
    <t>[추진실적]
❍ 주민자치회 의결로 사업 취소 결정(코로나 19 관련)</t>
  </si>
  <si>
    <t>우리 동네 육아사랑방 운영</t>
  </si>
  <si>
    <t>행복한교회 3층 (응암로30길 5-9)</t>
  </si>
  <si>
    <t>❍ 사업내용 : 사업내용 변경(육아사랑방 개방 및 운영 → 마스크 키트 및 목걸이 제작)</t>
  </si>
  <si>
    <t>[추진실적]
❍ 코로나 확산으로 인한 사업 변경(마스크 키트 제작 및 전달)
 - 마스크 키트 총 800개 제작 및 연은초교 전달 완료
 - 마스크 목걸이 추가 제작 및 배부 완료
 - 육아사랑방 운영을 위한 장난감 및 물품 구입</t>
  </si>
  <si>
    <t>독거노인과 함께 하는 건강한 동행</t>
  </si>
  <si>
    <t>응암2동주민센터 및 관내노인복지관</t>
  </si>
  <si>
    <t>❍ 사업내용 : 사업내용 변경(홀몸 어르신 웃음치료 등 프로그램 → 이불세탁 지원 등)</t>
  </si>
  <si>
    <t>[추진실적]
❍ 코로나 확산으로 인한 사업 변경(반찬꾸러미 제작 및 전달, 이불 세탁 지원)
 - 반찬 꾸러미 4회 진행 완료
 - 이불 세탁 지원 완료</t>
  </si>
  <si>
    <t>응암2동취약지역(응암로 16길, 22길,오손마을마당 등)</t>
  </si>
  <si>
    <t>❍ 사업내용 : 사업내용 변경(자원순환 교육 → 환경꾸러미 배부, 보행로 환경개선 캠페인 등)</t>
  </si>
  <si>
    <t>[추진실적]
❍ 코로나 확산으로 인한 사업 변경(환경 꾸러미 제작 및 전달)
 - 환경 꾸러미 나눔 관련 계획 및 600부 제작 완료(배부는 예정 중)
 - 벤치 도색 완료</t>
  </si>
  <si>
    <t>주민참여예산 홍보 영화제작</t>
  </si>
  <si>
    <t>응암1동 관내</t>
  </si>
  <si>
    <t>❍ 사업내용 : 응암1동 주민참여 및 자치 관련 홍보 영화 제작 및 시사</t>
  </si>
  <si>
    <t>[추진실적]
❍ 영화 제작 용역 체결 완료
❍ 배우와 에피소드 모집 완료
❍ 영화 촬영 및 제작 완료</t>
  </si>
  <si>
    <t>내 집 생활쓰레기는 내 집 앞에 버려요</t>
  </si>
  <si>
    <t>대조동 관내 골목길 및 배출표식 설치 희망지 등</t>
  </si>
  <si>
    <t>❍ 사업내용 : 내 집 앞 생활쓰레기 배출표식 제작, CCTV 설치 등</t>
  </si>
  <si>
    <t>[추진실적]
❍ 이동식 CCTV 설치 완료</t>
  </si>
  <si>
    <t xml:space="preserve">저소득 어르신 등 취약계층 밑반찬 만들어 드리기 </t>
  </si>
  <si>
    <t>구산동 관내 취약계층</t>
  </si>
  <si>
    <t>❍ 사업내용 : 취약계층 밑반찬 만들어 드리기</t>
  </si>
  <si>
    <t>[추진실적]
❍ 새마을 부녀회, 취약계층에 밑반찬 전달 완료
 - 총 4회, 170가구</t>
  </si>
  <si>
    <t>구산동 340-1</t>
  </si>
  <si>
    <t>❍ 사업내용 : 분수시설 정비 및 모래놀이장 정비</t>
  </si>
  <si>
    <t>[추진실적]
❍ 분수시설 정비 및 모래놀이장 정비 완료</t>
  </si>
  <si>
    <t>서오릉로 25길, 서오릉로 27길</t>
  </si>
  <si>
    <t>❍ 사업내용 : 로고젝터, 태양광 도로표지병, 비상벨 설치</t>
  </si>
  <si>
    <t xml:space="preserve">[추진실적]
❍ 신청대상지 내 로고젝터, 태양광 도로표지병 설치 완료
 - 서오릉로 25길, 서오릉로 27길
❍ 신청대상지 내 비상벨 2개소 설치 완료
 - 서오릉로 25가길 1, 서오릉로27길 23-1
</t>
  </si>
  <si>
    <t>갈현제2동 주민센터 주차장 뒷 공간</t>
  </si>
  <si>
    <t>[추진실적]
❍ 마을공유공간 조성 완료
 - 직능단체 구역별 물품 매치 및 이용</t>
  </si>
  <si>
    <t>신사2동, 불광1동, 녹번동, 갈현2동 무단투기 지역</t>
  </si>
  <si>
    <t>[추진실적]
❍ 신청대상지 중 우선순위 선정 후 무단투기 이동형 CCTV 설치 완료</t>
  </si>
  <si>
    <t xml:space="preserve">연신내 i.(아이) 꿈! 아나바다 놀이터 </t>
  </si>
  <si>
    <t>연신내 차없는 거리</t>
  </si>
  <si>
    <t>❍ 사업내용 : 학생들이 직접 체험공간, 길거리놀이터, 장터 운영</t>
  </si>
  <si>
    <t>청소년 예비 작가 양성</t>
  </si>
  <si>
    <t>갈현1동주민센터 및 공공시설</t>
  </si>
  <si>
    <t>❍ 사업내용 : 다양한 문학작품 읽고 내작품 창작하기</t>
  </si>
  <si>
    <t>다(多)크는 학교</t>
  </si>
  <si>
    <t>❍ 사업내용 : 토탈공예를 통한 가족 및 공동체의식 고양</t>
  </si>
  <si>
    <t>[추진실적]
❍ 7월, 총 6회 2시간씩 토탈공예 프로그램 운영 완료
❍ 8월, 열린마을 강좌 개최 완료</t>
  </si>
  <si>
    <t>어르신 웰다잉 프로젝트 나의 ‘버킷리스트’</t>
  </si>
  <si>
    <t>갈현1동주민센터 및 갈현노인복지관</t>
  </si>
  <si>
    <t>❍ 사업내용 : 홀몸어르신 웰다잉 교육 및 버킷리스트 실행</t>
  </si>
  <si>
    <t>우리동네 가족만들기 ‘두 지붕 한밥상’</t>
  </si>
  <si>
    <t>❍ 사업내용 : 가족 자원봉사단 양성 및 홀몸어르신 매칭프로그램 진행</t>
  </si>
  <si>
    <t>문화와 어울림이 함께하는 갈현1동</t>
  </si>
  <si>
    <t>갈현1동주민센터 및 갈곡리어린이공원</t>
  </si>
  <si>
    <t>❍ 사업내용 : 마을밥상 및 작은 문화축제 개최</t>
  </si>
  <si>
    <t>[추진실적]
❍ 코로나 확산으로 인한 사업 변경(마을밥상 -&amp;gt; 반찬나눔)
 - 1차 반찬나눔 : 20가정
 - 2차 반찬나눔 : 30가정
 - 3차 반찬나눔 : 2개 지역아동센터
 - 4차 반찬나눔 : 67가정
❍ 작은 문화축제 중단(주민자치회 의결)</t>
  </si>
  <si>
    <t>갈현동 255-1</t>
  </si>
  <si>
    <t>❍ 사업내용 : CCTV 1개소 설치</t>
  </si>
  <si>
    <t>[추진실적]
❍ CCTV, 고보조명 1개소 설치 완료 
 - 갈현동 255-1</t>
  </si>
  <si>
    <t>연서로43길 17, 통일로80길 11</t>
  </si>
  <si>
    <t>❍ 사업내용 : 다목적 CCTV 2개소 설치</t>
  </si>
  <si>
    <t>[추진실적]
❍ 다목적 CCVT 2개소 설치 완료
 - 연서로43길 17, 통일로80길 11</t>
  </si>
  <si>
    <t>갈현2동, 녹번동, 불광1동, 신사2동 무단투기 지역</t>
  </si>
  <si>
    <t>통일로 760 ~ 통일로 752-38</t>
  </si>
  <si>
    <t>❍ 사업내용 : LED보안등 13개소 개량 및 로고젝터, 비상벨 등 설치</t>
  </si>
  <si>
    <t>[추진실적]
❍ LED보안등 13개소 개량 완료
 - 한전주 보안등 5개소, 전용주 보안등 7개소, 체신주 보안등 1개소
❍ 태양광도로 표지병, 로고젝터 설치 완료
❍ 비상벨 1개소 설치 완료</t>
  </si>
  <si>
    <t>녹번서근린공원 ~ 녹번초 일대 보행길</t>
  </si>
  <si>
    <t>❍ 사업내용 : LED보안등 55개소 개량 및 로고젝터 설치</t>
  </si>
  <si>
    <t xml:space="preserve">[추진실적]
❍ LED보안등 55개소 개량 완료
 - 한전주 보안등 48개소, 전용주 보안등 6개소, 체신주 보안등 1개소
❍ 태양광도로 표지병, 로고젝터 설치 완료
</t>
  </si>
  <si>
    <t>청소년 홍보단 운영</t>
  </si>
  <si>
    <t>은평구청소년문화의집 신나는애프터센터(위탁기관)</t>
  </si>
  <si>
    <t>❍ 사업내용 : 은평구 청소년 홍보단 모집 및 홍보 플랫폼 구축 등</t>
  </si>
  <si>
    <t>[추진실적]
❍ 사업변경 결정(홍보단 운영 -&amp;gt; 활동 공모전 실시)
❍ 공모접수, 심사 완료 후 홍보(58건 접수, 18개 수상작 선정)</t>
  </si>
  <si>
    <t>은평 청소년 이색스포츠 리그전</t>
  </si>
  <si>
    <t>갈현청소년문화의집(위탁기관)</t>
  </si>
  <si>
    <t>❍ 사업내용 : 청소년기획단 모집 및 이색스포츠 대회 운영 등</t>
  </si>
  <si>
    <t>[추진실적]
❍ 사업계획 수립 후 참가자 모집 완료
❍ e-스포츠 대회(3회), 진로멘토링(2회) 진행 완료</t>
  </si>
  <si>
    <t>청소년 진로 동아리 지원 &amp;amp; 무(모)한 토크쇼</t>
  </si>
  <si>
    <t>은평구청소년진로직업체험지원센터 등</t>
  </si>
  <si>
    <t>❍ 사업내용 : 청소년 진로동아리 공모, 활동지원 및 콘서트 등 운영</t>
  </si>
  <si>
    <t>[추진실적]
❍ 청소년 진로 동아리 선정 후 지원 
 - 동아리 지원금 교부 완료
 - 청소년진로동아리 36팀 동아리별 활동 지원 완료
 - 온라인 동아리 연합 페스티벌 및 토크콘서트 실시 완료</t>
  </si>
  <si>
    <t>관내 마을버스 정류소</t>
  </si>
  <si>
    <t>❍ 사업내용 : 정류소 표지판 신설 및 개선, 승차대 개선 등</t>
  </si>
  <si>
    <t xml:space="preserve">[추진실적]
❍ 관내 무표지 마을버스 정류소 정비 및 기존 정류소 개선 완료
 - 지주형 교체, 무표지 정비, 승차대 설치
 - 표지판 71개소, 승차대 1개소 정비 완료 </t>
  </si>
  <si>
    <t>성숙한 반려문화 조성을 위한 인식개선 활동</t>
  </si>
  <si>
    <t>❍ 사업내용 : 반려동물 종합 가이드북 제작 및 인식개선 교육 등</t>
  </si>
  <si>
    <t>[추진실적]
❍ 반려동물 종합 가이드북 제작 및 인식개선 교육 완료
 - 가이드북 10,000부 배포 완료
 - 교육용 웹툰 제작 및 배포 완료
 - 성숙한 반려문화 캠패인 추진 완료
 - 은평구 댕댕이 스쿨 추진 완료</t>
  </si>
  <si>
    <t>은평둘레길</t>
  </si>
  <si>
    <t>❍ 사업내용 : 수색동 구간 은평둘레길 지선 연결, 산책로 정비 등</t>
  </si>
  <si>
    <t>[추진실적]
❍ 사유지를 제외한 봉산 기존 능선부를 활용해 산책로 정비 완료</t>
  </si>
  <si>
    <t>관내 15개소(서부경찰서, 은평경찰서 협의장소 설치)</t>
  </si>
  <si>
    <t>❍ 사업내용 : 기존 가로등 → 타워형 LED투광등기구 설치</t>
  </si>
  <si>
    <t>[추진실적]
❍ 가로등을 타워형 LED 투광등기구로 변경(15개소 60등 설치)완료</t>
  </si>
  <si>
    <t>❍ 사업내용 : 불법주·정차 단속용 CCTV 설치</t>
  </si>
  <si>
    <t>[추진실적]
❍ 불법주ㆍ정차 단속용 CCTV 설치 완료(14개소)</t>
  </si>
  <si>
    <t>❍ 사업내용 : 범죄예방을 위한 CCTV 및 비상벨 설치</t>
  </si>
  <si>
    <t>[추진실적]
❍ 주민의견 수렴 후 설치 위치 선정 완료 : 14개소
 - 녹번로9길 11, 백련산로 6, 불광로1길 11-10, 불광천길 486, 서오릉로11길 26-1, 서오릉로22길 9-3, 수색로 390-14, 역말로4길 17, 은평로4길 10, 은평터널로7길 32, 증산로9길 32-30, 진관1로 55, 통일로 752-22
❍ 범죄예방 CCTV와 비상벨 설치 완료</t>
  </si>
  <si>
    <t>주거지역 내 범죄에 취약한 보행로</t>
  </si>
  <si>
    <t>❍ 사업내용 : 범죄예방환경설계 시설물 설치</t>
  </si>
  <si>
    <t>[추진실적]
❍ 연신내, 응암전철역 범죄예방 관련 홍보물 및 시설물 설치 완료</t>
  </si>
  <si>
    <t>서울혁신파크(서울 은평구 통일로 684) 등</t>
  </si>
  <si>
    <t>❍ 사업내용 : 가족 힐링 문화 조성을 위한 행사 등 추진</t>
  </si>
  <si>
    <t>[추진실적]
❍ 코로나 장기화로 인한 사업 취소</t>
  </si>
  <si>
    <t>청년의 목소리를 보여주다(청년 목소리 축제)</t>
  </si>
  <si>
    <t>은평구 전역</t>
  </si>
  <si>
    <t>- 청년기획단 운영
- 트렌드 축제 탐사
- 문화콘텐츠 기획 및 실행
- 청년 공론 축제 기획 및 실행(청년 정책 필요 욕구 및 트렌드 파악)</t>
  </si>
  <si>
    <t>사업 포기서제출</t>
  </si>
  <si>
    <t>다문화가족 다둥이네 외가집 보내주기 사업</t>
  </si>
  <si>
    <t>갈현1동 관내</t>
  </si>
  <si>
    <t>다문화가족의 어머니와 자녀가 어머니 친정 및 외가집을 방문하여 어머니 나라 문화체험 및 해외봉사활동</t>
  </si>
  <si>
    <t>[추진실적]
❍ 다문화 가정의 모국 방문 지원 완료</t>
  </si>
  <si>
    <t>진관근린공원 내 못자리골 생태공원</t>
  </si>
  <si>
    <t>- 연못에 연꽃을 심어 수질개선 효과 및 갈대 번짐으로 연못이 줄어드는 현상 방지
- 연못가 산책로 주변을 따라 계절마다 다채로운 꽃이 피는 화단 조성
- 공원주위 무성한 잡목 제거</t>
  </si>
  <si>
    <t>❍ 사업계획 대비 진행여부
     - 공사중(사업진행률 80%)
❍ 하자 발생여부
     - 없음
❍ 지역주민 만족도
     - 도심 속의 습지공원으로 인근 지역주민들의 산책코스로 만족도가 높았음. 차후 생태공원이 정비 되는대로 주민들이 즐겨 찾는 휴식공간이 될 것으로 기대함.
❍ 사후관리상태 / 기타의견
    - 인근에 초등학교가 있어 아이들의 안전에 유의할 수 있는 시설물이 있으면 좋을 것 같다는 의견이 있었음.
[추진실적]
❍ 공원 정비 완료</t>
  </si>
  <si>
    <t>진관동 메뚜기다리 인근 녹지대</t>
  </si>
  <si>
    <t>- 메뚜기다리 입구에 작은 언덕을 만들어 장미․연산홍 등을 식재, 꽃밭조성
- 잡목, 고사목을 제거하고 도심속에 사계절 꽃이피는 아름다운 꽃동산을 꾸며 주민들의 휴식과 힐링의 공간으로 조성</t>
  </si>
  <si>
    <t>❍ 사업계획 대비 진행여부
    - 집행완료
❍ 하자 발생여부
    - 없음
❍ 지역주민 만족도
    - 산책 중인 지역주민과 인터뷰한 결과, 깨끗한 녹지가 조성되어 만족해하시며, 안전펜스 설치로 아이와 함께 산책하기에도 안전해서 좋다고 하심.
❍ 사후관리상태 / 기타의견
    - 식재한 꽃들이 고사하지 않도록 지속적인 사후관리가 필요함.
[추진실적]
❍ 관목류 4종 1,940주 및 펜스 설치
❍ 신청내상지 내 영산홍 250주 이식 및 영산홍 470주 보식 완료</t>
  </si>
  <si>
    <t>수색동 산31-1 일대</t>
  </si>
  <si>
    <t>- 봉산과 서울둘레길 7코스 및 은평둘레길 연계하는 주민의 휴식공간(평상, 벤치 등) 설치
- 가족동반 구민들에게 휴게 공간 설치(우천시 사용가능)
- 자연과 함께 생각하는 휴식시설로 자연친화적인 지장물로 설치</t>
  </si>
  <si>
    <t>❍ 사업계획 대비 진행여부
    - 집행완료
❍ 하자 발생여부
    - 없음
❍ 지역주민 만족도
    - 기존 평상에 비해 정자는 햇빛을 피할 수 있고, 우천 시는 비를 피할 수 있어 좋았음. 
❍ 사후관리상태 / 기타의견
    - 참여예산사업 안내판 미설치      
    - 정자 및 평상 설치는 기존 평상과 중복 설치된 느낌이다 라는 의견이 있었으나, 많은 지역주민과 탐방객이 이용하고 있고 인근 어린이집 아이들의 자연학습장으로 이용되고 있으므로 비효율적인 설치는 아니라는 의견도 있었음.
[추진실적]
❍ 평의자 4개(의자용 팔걸이 포함) 설치 완료
❍ 사각정자 1개 및 평상 2개 설치 완료</t>
  </si>
  <si>
    <t>수색동 산30-4</t>
  </si>
  <si>
    <t>전망대를 높이고, 우천시 관람 가능한 전망대 설치
- 등의자 4개, 전망대용 망원경 1개, 안내표지판 1개 설치</t>
  </si>
  <si>
    <t>[추진실적]
❍ 전망대 설치 완료
❍ 체육시설 2개 이설
❍ 수목제거 및 가지치기</t>
  </si>
  <si>
    <t>증산 체육공원 힐링 지압길 조성</t>
  </si>
  <si>
    <t>중산체육공원 (증산동 산18-6)</t>
  </si>
  <si>
    <t>증산체육공원(농구대)둘레를 흙길을 조성하여 힐링 지압길 조성</t>
  </si>
  <si>
    <t>❍ 사업계획 대비 진행여부
    - 집행완료
❍ 하자 발생여부
    - 맨발로 걸을 수 있는 황토 길(힐링지압길)을 조성하였으나, 사업완료 후 비가 와서 황토가 유실된 상태임.
❍ 지역주민 만족도
    - 맨발로 황토 길을 걸으면서 건강을 챙기고 자연도 만끽할 수 있을 것으로 기대했으나, 황토 유실로 현재 힐링지압길의 의미를 찾기 어려운 상태임.
 ❍ 사후관리상태 / 기타의견
     - 참여예산사업 안내판 미설치
     - 현재 힐링지압길의 의미를 찾기 어려우며, 황토 길 하자보수 
       또는 지속적인 황토 관리가 어려울 경우, 다른 방안이 필요해보임.
[추진실적]
❍ 마사토 힐링 지압길(63m) 조성 완료
 - 신발장 1개소 설치, 집수정 2개소 설치 완료</t>
  </si>
  <si>
    <t>증산동 일대</t>
  </si>
  <si>
    <t>증산동 관내 4곳 쓰레기 무단투기 감시카메라 4대 설치</t>
  </si>
  <si>
    <t>❍ 사업계획 대비 진행여부
    - 집행완료
❍ 하자 발생여부
    - 없음
❍ 지역주민 만족도
    - 쓰레기 상습무단투기로 인근 주민들이 힘들었는데, CCTV설치로 주민들의 불편이 많이 해소되었다고 함.
❍ 사후관리상태 / 기타의견
    - 없음
[추진실적]
❍ 무단투기 감시카메라 CCTV 설치 완료(4개소)</t>
  </si>
  <si>
    <t>봉산 전망대 설치(수색동 경계)</t>
  </si>
  <si>
    <t>❍ 사업계획 대비 진행여부
    - 집행완료
❍ 하자 발생여부
    - 없음
❍ 지역주민 만족도
    - 낡고 위험한 기존 전망대를 철거하고 새롭게 설치된 전망대와 주변 정지작업으로 시원한 조망권이 확보되어서 만족도가 높았음.
❍ 사후관리상태 / 기타의견
    - 참여예산사업 안내판 미설치
    - 길 방향 안내판에 봉산전망대 화살표시가 없어서 아쉬움.
[추진실적]
❍ 전망대 설치 완료
❍ 체육시설 2개 이설
❍ 수목제거 및 가지치기</t>
  </si>
  <si>
    <t>불광천 우안 증산3교 ~ 증산 2교</t>
  </si>
  <si>
    <t>- 불광천변 장미식재지에 고사된 수목 제거 후 보식(300주)
- 유지관리 업체를 관내 업체 선정하여 사후관리가 잘 될 수 있도록 함.</t>
  </si>
  <si>
    <t>❍ 사업계획 대비 진행여부
    - 집행완료
❍ 하자 발생여부
    - 없음
❍ 지역주민 만족도
    - 불광천 산책길 시각적인 볼거리 제공 및 도심 속 힐링이 가능함.
❍ 사후관리상태 / 기타의견
    - 참여예산사업 안내판 미설치
    - 장미꽃이 고사하지 않도록 지속적인 사후관리가 필요해보임.
[추진실적]
❍ 장미 약 300주 보식(2경간 9개소, 4경간 9개소) 완료</t>
  </si>
  <si>
    <t>신사동 300-88(숭실고등학교 옆 공원)</t>
  </si>
  <si>
    <t>- 부서진 나무계단 수리 및 의자 보수
- 정자 보수, 운동기구 재설치 등</t>
  </si>
  <si>
    <t>❍ 사업계획 대비 진행여부
    - 집행완료
❍ 하자 발생여부
    - 없음
❍ 지역주민 만족도
    - 인근 주민들과 숭실고등학교 학생들의 쉼터로 많이 사용하고 있음.
❍ 사후관리상태 / 기타의견
    - 참여예산사업 안내판 미설치
    - 공원 옆에 작은 나무계단이 다 썩어서 위험하므로 안전을 위해 위험안내 표지판이라도 했으면 좋을 것 같음.
[추진실적]
❍ 공원 입구 나무계단 보수, 평의자 설치 완료</t>
  </si>
  <si>
    <t>인생 2막, 나도 우리 마을 강사!</t>
  </si>
  <si>
    <t>신사2동 주민센터</t>
  </si>
  <si>
    <t>① 훌륭한 재능과 경쟁력 있는 기술이 있음에도 적정한 진출로가 없었던 경력단절 여성에게 유치원, 학교 등 지역사회에 활동 할 수 있는 기회 제공
② 30~50대 경력단절 여성, 우리동 단위로 2~3월 중 모집하여 문화체험교육 및 캘리그라피, 우드버닝 교육 등 학교, 유치원에서 방과 후 활동 기회제 공과 자격증 취득과정 포함(15~20명 모집).
③청소년동아리연맹 MOU체결하여 마을강사 양성, 청소년동아리지도사가 되어 우드버닝 강의</t>
  </si>
  <si>
    <t>[추진실적]
❍ 우드버닝, 인성교육, 청소년 지도강의 완료
❍ 청소년지도사 워크숍 및 플리마켓 개최 완료</t>
  </si>
  <si>
    <t>굿모닝기룡아파트 태양광 액상제설제 자동분사장치 설치</t>
  </si>
  <si>
    <t>은평터널로7길 6 (숭실고등학교 옆 공원)</t>
  </si>
  <si>
    <t>- 고지대인 이 구역은 겨울철 눈이 내리면 길이 미끄러워 차량 및 주민 통행이 어려운 실정임.
태양광 액상제설제 자동분사 장치를 설치하면 염화칼슘 살포 등 별도의 제설작업 없이도 원활한 통행 가능
- 기룡아파트 진입로는 경사도가 45도에 육박하는 가파른 고지대로써 겨울철 제설 작업 없이는 차량과 주민통행이 어려운 실정이며, 태양광 액상제설제 자동분사장치를 상기 장소에 일정 간격으로 설치하여 가동하면 강설시에도 원활한 차량 소통이 가능해지고, 염화칼슘 살포로 인한 인근 초등학교 학생들과 거주민들의 건강권도 담보할 수 있을 것으로 판단 됨.</t>
  </si>
  <si>
    <t>[추진실적]
❍ 원형의자 2개소, 평의자 3개소 교체 완료
❍ 목계단 1개소 보수(철거 및 설치) 완료
❍ 파고라 도색 및 의자 보수 완료</t>
  </si>
  <si>
    <t>급경사로 안전휀스 설치</t>
  </si>
  <si>
    <t>서울시 은평구 가좌로 12길 일대(현대2차APT ~ 형진APT 구간 양방향)</t>
  </si>
  <si>
    <t>가좌로12길 일대 급경사 구간에 교통약자 및 보행자를 위한 안전펜스 설치</t>
  </si>
  <si>
    <t>❍ 사업계획 대비 진행여부
    - 집행완료
❍ 하자 발생여부
    - 없음
❍ 지역주민 만족도
    - 급경사로 안전펜스 설치로 인해 주민보행에 많은 도움이 되며, 인근에 거주하는 노약자분들도 안전펜스에 의지해 보행시 안전하다고 함.
❍ 사후관리상태 / 기타의견
    - 간혹 차량에 의해 안전펜스가 파손된 경우, 떨어져나간 상태로 방치되어 있는 경우가 많으므로 파손시에는 빠른 보수를 요청함.
[추진실적]
❍ 안전휀스 구매 및 설치 완료</t>
  </si>
  <si>
    <t>은평구 증산로21길 8 ~ 증산로21길 14 (삼부마켓 앞 도로)</t>
  </si>
  <si>
    <t>신사1동 증산로21길 주변 도로의 노후 및 파손된 부분 정비하여 시민편익 증진</t>
  </si>
  <si>
    <t>❍ 사업계획 대비 진행여부
    - 집행완료
❍ 하자 발생여부
    - 없음
❍ 지역주민 만족도
    - 기존에는 도로상태가 불량하여 통행시 불편하였으나 현재 포장이 잘되어있음. 차량통행이나 주민보행시 안전하며 미관개선에도 도움이 되었음.
❍ 사후관리상태 / 기타의견
    - 도로포장 아스콘 두께가 빈약해보여 동절기 이후 파손이 우려됨. 지속적인 사후관리가 필요해보임.
[추진실적]
❍ 아스팔트 포장 공사, 도로경계석 및 측구 완료</t>
  </si>
  <si>
    <t>반나절 놀이터</t>
  </si>
  <si>
    <t>- 구청 교통과와 협조체계 구축 (2018. 4.)
  ◦ 차량통행 제한 및 주민협조 요청
- 주민 홍보 (2018. 5.~6.)
  ◦ 반나절 놀이터의 취지와 다양한 프로그램 소개
  ◦ 주민 누구나 참여 가능
    - 우리는 놀이왕 (2018. 6.~11. 월 1회)
  ◦ 24절기 놀이 체험(그네, 씨름, 널뛰기 등)
  ◦ 골목놀이 체험 : 딱지치기, 팔씨름 대회, 줄넘기 등 아동 체험 놀이터
  ◦ 창의놀이 교실 : 고무신 학교 코끼리 쌤과 함께 하는 자발적 창의놀이
  ◦ 함께 정리(놀이 후 참여 어린이와 주민 함께 뒷정리)
- 아빠와 함께 놀이교실 (2018. 6.~11. 월 1회)
  ◦ 모래놀이, 오자미, 술래잡기 등 아빠 어릴 적 놀이 함께 체험하기
  ◦ ‘동네 한바퀴’를 돌며 우리 동네 재미있는 곳 찾기 미션 수행
- 가족과 함께 명랑운동회 (2018. 6.~11. 총2회)
  ◦ 새로운 가족 만들기(의남매 만들기, 이웃가족 만들기)
  ◦ 가족 이어달리기, 가족 줄다리기 등 단체 놀이
  ◦ 이웃이 가족이고 마을이 놀이터라는 공동체 의식 형성</t>
  </si>
  <si>
    <t>[추진실적]
❍ 사업 변경계획 수립 완료
 - 반나절놀이터Ⅰ(워터파크) 개최 완료
 - 반나절놀이터Ⅱ(어린이테마파크) 개최 완료</t>
  </si>
  <si>
    <t>찾아가는 역촌, 노노케어 봉사단 운영</t>
  </si>
  <si>
    <t>- 봉사자 15명 (5명×3개조), 사업관리 1명 : 주 1회 반찬봉사 및 안부확인
- 4～10월 중 총 24회 운영 (※하절기 7～8월 제외)
- 어르신 안부 확인 및 불편 사항 점검 등</t>
  </si>
  <si>
    <t>[추진실적]
❍ 사업 계획 수립 및 협약체결 후 봉사자 모집 완료(16명)
❍ 수혜대상자 선정 완료(30명)
❍ 1~24회차 노노케어 봉사 완료(반찬전달, 추석꾸러미전달 등)</t>
  </si>
  <si>
    <t>주민생활 불편(미끄러운도로) 해소를 위한 미끄럼방지 도로 설치</t>
  </si>
  <si>
    <t>응암3동 가좌로7다길 주변</t>
  </si>
  <si>
    <t>응암3동 가좌로7다길 주변 경사진 도로의 노후 및 파손 정비, 미끄럼방지시설 설치</t>
  </si>
  <si>
    <t>❍ 사업계획 대비 진행여부
    - 집행완료
❍ 하자 발생여부
    - 없음
❍ 지역주민 만족도
    - 어르신들이 많이 거주하는 지역특성상 도로상태가 불량하여 미끄럼 사고 우려가 컸으나, 경사로가 높은 오르막(내리막)길에 미끄럼 포장을 함으로써 어르신들이 보행에 매우 편하다며 만족도가 높았음.
❍ 사후관리상태 / 기타의견
    - 없음
[추진실적]
❍ 아스팔트 포장 공사, 미끄럼방지 포장 공사 완료</t>
  </si>
  <si>
    <t>불광천작은도서관(은평구 불광천길 370)</t>
  </si>
  <si>
    <t>- 현재 이용률이 저조한 휴게데크를 활용하여 도서 서가대, 주민 소통공간 확보(출입구와 열람공간 구분하여 출입 시 혼잡 해소와 냉·난방 취약점 보완 공사 병행)
* 작은도서관 시설기준(33㎡이상)에 부합토록 면적 확장</t>
  </si>
  <si>
    <t>[추진실적]
❍ 면적 확장 및 내부 인테리어 조성 완료</t>
  </si>
  <si>
    <t>응암동 백련근린공원</t>
  </si>
  <si>
    <t>백련산 둘레길(응암동 산7-205)
- 마을둘레길 안내 표지판 설치(1곳)
- 안전휀스 설치(약 25m)및 주변 정비</t>
  </si>
  <si>
    <t>❍ 사업계획 대비 진행여부
    - 집행완료
❍ 하자 발생여부
    - 없음
❍ 지역주민 만족도
    - 백련근린공원 인근 아파트 거주민 및 둘레길 탐방객들이 안전펜스 설치 필요성에 대해 인지하고 있었으며, 이에 대하여 만족하였음. 백련산 주변 식물생태에 대한 안내판은 읽기 쉬운 표현으로 가독성이 좋았음.
❍ 사후관리상태 / 기타의견
    - 안전펜스를 흔들면 단단히 고정된 상태가 아니라 약간 흔들거렸음. 인근에 있는 초등학교 학생들이 올라가서 안전하다고 생각해서 안전펜스에 기대거나 장난칠 경우, 위험할 수 있으므로 위험경고안내판을 안전펜스에 부착하는 것이 좋을 것 같음.
[추진실적]
❍ 안전휀스 35경간 설치, 안내판 설치 완료</t>
  </si>
  <si>
    <t>은평에서 펀!펀! 보드게임 플레이</t>
  </si>
  <si>
    <t>응암2동 주민센터</t>
  </si>
  <si>
    <t>- 교육대상 : 총80명20팀
․영유아반(5~7세) : 20명(4인1조*5팀)
․초등부반(8세~11세) : 20명(4인1조*5팀)
․어르신반 : 20명(4인1조*5팀)
․가족반 : 20명(4인1조*5팀)
- 교육시간 : 요일별 교육대상자 5회 교육(회당 2시간 소요)
- 교육내용(보드게임) : 판위에서 말이나 카드를 놓고 일정한 규칙에 따라 진행하는 게임으로 남녀노소 누구나 쉽게 할 수 있는 놀이
- 교육효과 : 수사고력 향상, 사회성 및 정서발달, 논리사고력 향상, 문제해결능력 향상, 창의사고력 향상 등</t>
  </si>
  <si>
    <t>[추진실적]
❍ 보드게임 자문단회의 진행 완료
❍ 수업 
 - 광암어린이지역센터 수업 완료
 - 연은초등학교 수업, 초등골든벨 완료
 - 녹번지역어린이센터 수업 완료</t>
  </si>
  <si>
    <t>응암2동 매바위마을</t>
  </si>
  <si>
    <t>- 매바위마을 안전지킴이 쉼터 설치(규모 : 2.3mX3.0mxH2.9)
- 안전지킴이 대기 및 휴식 공간, 물품 보관장소 등으로 활용</t>
  </si>
  <si>
    <t>[추진실적]
❍ 안전지킴이 센터 설치 완료</t>
  </si>
  <si>
    <t>응암1동 음암로34길 주변 2곳</t>
  </si>
  <si>
    <t>- 위험천만 누더기 아스팔트 도로를 평평하고 안전한 도로로 재포장
- 응암동 금호아파트 뒷골목 사거리(응암로 34가길 6-1주변)에 주차된 차로 인해 상시 사각지대 발생하여 교통사고가 빈번하므로, 과속방지턱을 네 곳에 설치하고 교통반사경도 추가로 설치</t>
  </si>
  <si>
    <t>❍ 사업계획 대비 진행여부
    - 집행완료
❍ 하자 발생여부
    - 없음
❍ 지역주민 만족도
    - 사업위치 인근에 요양병원이 있어 보행기를 이용하시는 어르신들이 많은 편이며, 사업시행 전보다 편하게 다닐 수 있다고 좋아하심.
❍ 사후관리상태 / 기타의견
    - 당초 제안내용 일부(응암로 34가길 6-1 주변 사거리 골목에 과속방지턱 4곳, 교통반사경 설치)가 사업에 반영되지 않아 사업추진부서에 확인이 필요할 것으로 보임.
[추진실적]
❍ 아스팔트 포장 공사, 미끄럼방지 포장 공사 완료</t>
  </si>
  <si>
    <t>대조동 주민센터 인근</t>
  </si>
  <si>
    <t>① 스마트 비상벨을 설치
  - 주민이 범죄환경에 노출된 경우 관내경찰서로 음성 및 영상이 연결되어 경찰출동 시스템 구축
② 로고젝터 설치
  - 범죄예방 문구를 일몰 후 투사하여 범죄예방 및 아름다운 거리 조성
③ 쏠라표지병 설치
  - 태양광 에너지를 저장해두었다가 일몰시 센서에 의해 LED 전구가 자동으로 발광하는 시스템 구축</t>
  </si>
  <si>
    <t>❍ 사업계획 대비 진행여부
    - 집행완료
❍ 하자 발생여부
    - 없음
❍ 지역주민 만족도
    - 인근 학생들과 주민들이 안전하게 통행할 수 있고, 범죄예방에도 도움을 주는 사업으로 기존보다 밤길 통행길이 밝아졌다며 매우 만족해하심.
❍ 사후관리상태 / 기타의견
    - 비상벨이 위치한 전봇대 일부만 바탕색을 칠해서 눈에 쉽게 뛸 수 있도록 하면 더욱 좋을 것 같음.
[추진실적]
❍ 스마트 비상벨 설치, 로고젝터 설치, 태양광 솔라표지병 설치 완료</t>
  </si>
  <si>
    <t>대조어린이공원 시설정비 공사</t>
  </si>
  <si>
    <t>대조동 대조어린이공원(대조동 연서로 22길 9-30)</t>
  </si>
  <si>
    <t>- 유아가 이용 불가한 미끄럼틀 및 놀이기구 추가설치
- 석재 원형 구조물 철거 후 나무식재
- 분수대 및 모래놀이터 환경정비, 화장실 주변 CCTV 추가설치</t>
  </si>
  <si>
    <t>❍ 사업계획 대비 진행여부
    - 집행완료
❍ 하자 발생여부
    - 없음
❍ 지역주민 만족도
    - 아이들이 안전하게 뛰어놀 수 있는 놀이공간을 마련하여 가족단위의 인근 주민들이 많이 이용하고 있음.
❍ 사후관리상태 / 기타의견
    - 없음
[추진실적]
❍ 유아용 조합놀이대 설치 및 노후시설 정비 완료</t>
  </si>
  <si>
    <t>구산중학교, 은평중학교 옹벽</t>
  </si>
  <si>
    <t>- 재학생 등이 제안한 벽화 또는 직접 벽화 도색
- 구산동 자원봉사캠프 자원봉사자 모집 및 협조
- 깨끗하고 쾌적한 통학로 조성</t>
  </si>
  <si>
    <t>[추진실적]
❍ 벽화 그리기 사업 공사 완료</t>
  </si>
  <si>
    <t>우리동네 방범용 CCTV를 설치해 주세요</t>
  </si>
  <si>
    <t>서오릉로27길 27, 26-2(2개소)</t>
  </si>
  <si>
    <t>서오릉로27길 27, 26-2(2개소)에 방범용 CCTV 8대 설치
- 구산동 308번지 일대는 고지대 지역으로 야간에 통행인이 적어 청소년, 여성의 안전에 취약한 지역임
- 최근들어 절도사고가 늘어남에 따라 방범용 CCTV 설치민원이 제기되기에 범인의 도주로를 추적하고 범죄 예방 효과가 있는 CCTV를 설치하여 주민들의 안전한 주거환경을 조성하고,
- 주민들의 불편사항인 등산객의 쓰레기 무단투기를 예방하고자 함</t>
  </si>
  <si>
    <t>❍ 사업계획 대비 진행여부
    - 집행완료
❍ 하자 발생여부
    - 없음
❍ 지역주민 만족도
    - 범죄의 발생을 사전 예방할 수 있는 적절한 장소에 CCTV가 설치된 것으로 판단되며, 방범용 CCTV의 효과가 봉산 둘레길 탐방객의 무분별한 쓰레기 무단 투기를 방지하는 효과로 이어지고 있음.
    - 이로 인해 해당 지역 쓰레기 무단 투기 발생률도 줄어들었음.
❍ 사후관리상태 / 기타의견
    - 2곳에 설치된 CCTV 설치거리가 10여 미터에 불과해 방범구역이 중복되는 느낌이 있음. 설치간격을 넓혔으면 더 광범위한 구역을 관리할 수 있었을 것으로 생각됨. 차후 사업부서에서 CCTV설치시 간격도 고려하여 주셨으면 함.
[추진실적]
❍ 방범용 CCTV 설치(2개소) 완료</t>
  </si>
  <si>
    <t>우리마을 문화가 있는 날</t>
  </si>
  <si>
    <t>광현교회 등</t>
  </si>
  <si>
    <t>- 매월 마지막주 금요일을 “우리마을 문화가 있는 날”로 지정
- ‘마을 극장’을 통하여 작품성 있는 영화를 상영하여 관람 기회 제공
- 낙상예방 근력운동 프로그램 ‘어울림 체조’ ‘맷돌 체조’ 운영
- 치매예방 인지레크리에이션, 웃음치료, 민요교실, 노래교실 운영
- 관내 교회와 연계한 갈현동 음악회 개최 등</t>
  </si>
  <si>
    <t>[추진실적]
❍ 우리동네 시네마 데이 
 - 특색있는 테마영화 상영 완료(3월, 4월, 6월, 7월, 8월, 10월, 11월)
❍ 갈현동 음악회
 - 음악회 개최 완료(3월, 4월, 5월, 6월, 8월, 9월, 10월, 11월)</t>
  </si>
  <si>
    <t>갈현2동 4곳</t>
  </si>
  <si>
    <t>갈현2동 상습 무단투기 지역에 이동형 무단투기 감시카메라 4대 설치</t>
  </si>
  <si>
    <t>❍ 사업계획 대비 진행여부
    - 집행완료
❍ 하자 발생여부
    - 없음
❍ 지역주민 만족도
    - 골목길에 주택이 밀집한 동지역 특성상 상습적인 무단투기로 인한 민원이 자주 발생하므로, 이동형 CCTV 설치지역 인근 주민들의 만족도가 굉장히 높은 편임.
❍ 사후관리상태 / 기타의견
    - 은평구 전체 동으로 사업을 확대하여 운영해도 좋을 듯한 사업으로 보임.
[추진실적]
❍ 이동형 CCTV 구매 및 설치 완료(4곳)</t>
  </si>
  <si>
    <t>찾아가는 직장인 힐링콘서트</t>
  </si>
  <si>
    <t>갈현1동 주민센터</t>
  </si>
  <si>
    <t>- 업무로부터 벗어나 단시간 내 치유, 힐링 할 수 있도록 분야별 테마가 있는 특화 프로그램 제공
- 소규모 공연(음악 공연, 연극 등), 심리상담, 음파마사지 등</t>
  </si>
  <si>
    <t>[추진실적]
❍ 갈현1동 소재 직장인 대상으로 힐링콘서트 개최
 - 관내 사업장 공연(총 6회)
 - 찾아가는 힐링 콘서트 공연(총 6회)</t>
  </si>
  <si>
    <t>마을알림이 달력 만들기</t>
  </si>
  <si>
    <t>- 주민이 직접 참여하여 갈현1동 마을 이야기를 담은 특색 있는 달력 제작
- 마을의 모습을 담은 사진, 마을의 역사, 마을에 대한 다양한 정보를 수집하여 수록
(복지사업 및 마을사업 안내, 생활전화번호 등)
- 전입 세대 및 필요한 주민에게 배부하여 마을 홍보</t>
  </si>
  <si>
    <t>[추진실적]
❍ 갈현1동 관내 민원인 및 전입자에게 생활정보책자 제작 후 배부 완료</t>
  </si>
  <si>
    <t>수화 어울림합창단</t>
  </si>
  <si>
    <t>- 전 세대가 참여하는 수화 합창단을 결성하여 1주일에 1회 이상 수화와 합창을 배우는 기회 마련
- 마을축제, 합창페스티벌 등 참여하여 재능기부</t>
  </si>
  <si>
    <t xml:space="preserve">[추진실적]
❍ 관내 주민이 모여 수화 교육, 합창 연습(주 1회) 및 공연 진행 완료 </t>
  </si>
  <si>
    <t>통통통 주민 독서 &amp;amp; 자연힐링체험</t>
  </si>
  <si>
    <t>불광2동 주민센터</t>
  </si>
  <si>
    <t>- 월2회는 독서모임을 통한 삶과 생활 나누기
- 월2회는 체험내지는 문화프로그램을 통해 함께 나누며 서로의 삶의 문제와 공동체 또는 마을 생활에 대한 얘기나 의견들을 자연스레 나눈다.
- 체험&amp;amp;문화 프로그램에는 허브공예, 들풀 캐서 나물해먹기 등 다양한 내용으로 프로그램을 구성한다.</t>
  </si>
  <si>
    <t>[추진실적]
❍ 프로그램 운영(7~12월)</t>
  </si>
  <si>
    <t>골목계단 아트 및 조형물 설치를 통한 도시미관 개선</t>
  </si>
  <si>
    <t>통일로82길 39 주변과 통일로 82길 41번지 사이 계단</t>
  </si>
  <si>
    <t>- 불광2동 색깔이 드러날 수 있는 디자인이나 쾌적한 통행과 골목길 미관개선에 기여할 수 있는 디자인을 골목길 계단에 계단 아트를 함으로써 주민들이 계단을 오르내릴 때 좀 더 좋은 느낌을 받을 수 있도록 한다.
- 계단 중간 평지에 주변 환경과 잘 어우러지는 벤치형의 조형물을 설치해 계단을 오르내리며 쉴 수 있는 용도 겸 골목길 미관 개선에 기여할 수 있도록 한다.</t>
  </si>
  <si>
    <t>[추진실적]
❍ 계단아트 적용 및 벤치 설치 완료</t>
  </si>
  <si>
    <t>자연과 함께하는 청소년들의 한여름 밤의 꿈</t>
  </si>
  <si>
    <t>향림도시농업체험원</t>
  </si>
  <si>
    <t>◈ 사회복지사업의 일환으로 청소년들(저소득층, 한부모가정, 다문화가정)을 위한 캠핑 체험 프로그램 구성
- 등산전문가, 캠핑전문가를 섭외하여 청소년들에게 텐트 치는 방법, 배낭 꾸리는 방법 등을 알려주며 체험할 수 있도록 한다.
- 자연해설사, 향토해설사 등을 섭외하여 마을둘레길을 탐방하면서 자연과 향토에 관한 설명을 듣는 시간을 마련한다.
- 각자 싸온 음식을 나눠 먹으며 친목을 다진다.
- 이벤트회사에 의뢰하여 귀곡산장체험, 놀이행사, 영화상영 등 다양한 캠핑 프로그램을 구성하여 하나의 청소년들의 축제의 장을 만든다.
◈ 불광2동 지역자원에 대한 교육
불광2동 지역자원에 대해 알리는 팸플릿을 제작하여 청소년들에게 나눠주며 지역자원에 대해 인지하게 되는 시간을 갖는다.</t>
  </si>
  <si>
    <t>[추진실적]
❍ 캠핑 체험 프로그램 운영(8.31~9.2)</t>
  </si>
  <si>
    <t>연신중학교</t>
  </si>
  <si>
    <t>- 연신중학교 옹벽에 기존에 설치되어 있는 타일벽화를 보강하여 포인트 아트타일을 재료로 우리문화 및 교육과 환경을 알리는 벽화를 추가로 설치하여 옹벽에 벽화가 비어있는 곳을 채움으로써 더욱 밝고 아름다운 통학로를 조성한다.
- 한국화와 서양화 이미지 도안을 활용하여 어린이집, 학교 등 청소년들의 교육의 장으로 활용한다.</t>
  </si>
  <si>
    <t>[추진실적]
❍ 벽화 준공 완료</t>
  </si>
  <si>
    <t>나도 우리집 정원사</t>
  </si>
  <si>
    <t>- 녹색생활 실천을 위한 지역민의 참여기회 증대
- 정원환경 조성을 통해 지역주민 간 소통의 기회 제공
- 정원을 통해 키우고 가꾸는 경험의 기회 제공
- 생태감수성을 통한 행복감 증대</t>
  </si>
  <si>
    <t>[추진실적]
❍ 나도 정원사 프로그램 운영(8~11월)</t>
  </si>
  <si>
    <t>불광1동 불광로6길 남해그린힐아파트 오르막길</t>
  </si>
  <si>
    <t>불광1동 불광로6길 주변 경사진 도로의 노후 및 파손 정비, 미끄럼방지시설 설치</t>
  </si>
  <si>
    <t>❍ 사업계획 대비 진행여부
    - 집행완료
❍ 하자 발생여부
    - 없음
❍ 지역주민 만족도
    - 기존에는 도로포장 상태가 불량하여, 갈라지고 움푹 파인 공간이 많아 지역주민들의 미끄럼 사고 우려가 컸음. 
    - 지역주민들의 안전예방에 기여함으로써 만족도가 높았음.
 ❍ 사후관리상태 / 기타의견
     - 경사가 심해 여름 장마철 배수로 기능이 우려되고,
       겨울철 염화칼슘이 많이 필요할 것으로 판단되므로 
       지속적인 관리가 필요해보임.
[추진실적]
❍ 아스팔트 포장 공사, 미끄럼방지 포장 공사 완료</t>
  </si>
  <si>
    <t>은평문화예술회관 앞 등 녹번동 관내 3개소</t>
  </si>
  <si>
    <t>녹번동 마을버스 디자인 정류소 3개소 설치하여 주민의 편의 증진
- 마을버스 이용객들이 비와 햇빛 등을 피할 수 있는 공간 제공
- 녹번동의 명소가 될 수 있는 독특한 디자인의 정류장 설치</t>
  </si>
  <si>
    <t>[추진실적]
❍ 녹번로 16, 녹번로 60, 통일로 671 총 3곳 마을버스 승차대 설치 완료
❍ 안전유도블럭 설치 완료</t>
  </si>
  <si>
    <t>녹번동 평화공원</t>
  </si>
  <si>
    <t>녹번동 평화공원에 운동기구 2종 추가 설치 및 바닥 정비
- 현재 어깨근육 운동기구 외 3개의 운동기구 기설치
- 3~4개 운동기구 추가 설치 필요</t>
  </si>
  <si>
    <t>❍ 사업계획 대비 진행여부
    - 집행완료
❍ 하자 발생여부
    - 없음
❍ 지역주민 만족도
    - 운동기구를 사용하고 계신 지역 주민들과 인터뷰 한 결과, 시설물 설치로 인한 만족도가 매우 높았음.
[추진실적]
❍ 운동기구 구매 및 추가설치(3종) 완료</t>
  </si>
  <si>
    <t>은평뉴타운 우물골 247동과 248동 사이 산책길(약150m)</t>
  </si>
  <si>
    <t>이말산 등산로 정비(야자매트 설치 등)</t>
  </si>
  <si>
    <t>❍ 사업계획 대비 진행여부
   - 집행완료
❍ 하자 발생여부
   - 없음(계절상 야자매트가 낙엽에 덮여 있으므로, 추후 상태 확인 필요)
❍ 지역주민 만족도
   - 목계단과 야자매트를 설치하여 미끄러움을 방지하고 길바닥을 단단하게 만들어 주민들이 걷기 편해지고, 건강증진에 큰 도움을 줌
❍ 사후관리상태 / 기타의견
   - 공사전 주민설명 및 의견 청취가 이루어지지 않아 아쉬움
    - 야자매트 양옆에 배수로를 설치하여 우천시 주변 토사가 흘러내리지 않도록 정비할 필요가 있어 보임
[추진실적]
❍ 등산로 정비 및 잡관목과 수목 제거 완료</t>
  </si>
  <si>
    <t>우리동네 마을문화지킴이를 통한  &amp;#39;물빛마을&amp;#39; 회복 프로젝트</t>
  </si>
  <si>
    <t>수색동 관내</t>
  </si>
  <si>
    <t>1단계 : 마을문화지킴이 양성
- 리서치 및 아카이빙 교육 : 2019. 2월 ~ 5월(총 12회)
- 심리치료사와 함께 마을 스트레스지수 측정 및 아카이빙 실습 : 2019. 2월 ~ 5월(총8회)
2단계 : 의제 발굴사업 및 공론화 과정
- 기 간 : 2019. 5월 ~ 6월 (총 4회)
- 내 용 : 숙의과정 및 실무 진행
3단계 : 전시 및 발표
- 기 간 : 2019. 6월 ~ 7월 (총 4회)
- 내 용 : 아카이빙 북 제작 및 공론화과정을 통한 결과물 전시</t>
  </si>
  <si>
    <t>[추진실적]
❍ Here &amp;amp; Now 물빛마을(물빛마을 기행문 등)
❍ 물빛약국(가족놀이터, 동네한바퀴 등)
❍ 우리가 꿈꾸는 물빛마을(문화지킴이)
❍ 함께 만들어 가는 물빛마을(한마음축제 등)</t>
  </si>
  <si>
    <t>보행약자(어르신, 장애인 등)를 위한 안전하고 편리한 보행환경을 만들어요</t>
  </si>
  <si>
    <t>수색로22길 14 외 2개소</t>
  </si>
  <si>
    <t>거주 주민이 편리하게 이동할 수 있도록 주거지 입구계단에 핸드레일 설치및 계단정비 (핸드레일 설치는 한쪽 측면에만 설치)
- 일부 어두운 환경인 계단은 편측에 화단을 조성하여 야간통행 시 보행자가 심리적인 불안함을 받지 않도록 밝은 환경으로 조성
→ 주거지 입구계단① : 핸드레일 설치 (L=10m), 계단정비 (A=30㎡)
→ 주거지 입구계단② : 핸드레일 설치 (L=20m), 계단정비 (A=40㎡)
→ 주거지 입구계단③ : 화단조성 (A=30㎡)</t>
  </si>
  <si>
    <t xml:space="preserve">❍ 사업계획 대비 진행여부
   - 90% 진행 중(한 곳의 가드레일만 12월 중 설치 예정)
❍ 하자 발생여부
   - 없음
❍ 지역주민 만족도
   - 경사로 지역에 어르신들이 많이 거주하고 계셔서 통행에 불편이 많았으나 가드레일 설치로 인해 보행이 안전하고 편하다고 하심
   - 계단 정비 전에는 쓰레기가 많이 버려졌으나, 화단 조성 후 쓰레기가 줄었고, 예쁜 꽃들로 인해 정서적 만족감이 매우 큼
❍ 사후관리상태 / 기타의견
   - 꽃 화단을 지속적으로 아름답게 유지하기 위해서는 인근 주민들의 꾸준한 관심과 자발적인 관리 노력이 필요함
[추진실적]
❍ 핸드레일 설치 2개소(수색로22길 21, 수색로22길 20)
❍ 계단보수 및 경사로 설치 1개소(수색로22길 14)
❍ 계단 옆 화단 조성 완료(수색동 313-15 계단)
</t>
  </si>
  <si>
    <t>증산동 관내</t>
  </si>
  <si>
    <t>- 불법 쓰레기 무단투기가 많음.
- 쓰레기 무단투기로 이웃간의 갈등 및 청소민원 빈발
- 쓰레기 무단투기장소에 꽃길(화단) 조성을 통하여 주민들에게 쾌적한 환경 제공</t>
  </si>
  <si>
    <t>[추진실적]
❍ 증산로 221 외 4개소 꽃길 조성(화단 설치) 완료</t>
  </si>
  <si>
    <t>불광천변 장미꽃 보식을 통한 장미동산 조성</t>
  </si>
  <si>
    <t>불광천변(와산교~증산3교)</t>
  </si>
  <si>
    <t>- 불광천변 고사한 장미나무 보식을 통한 장미동산 조성
- 유독 장미꽃이 많이 피어있는 증산동에 장미 보식을 통해 장미 특색화
- 3월 벚꽃축제에 이은 5월 “장미동산”을 통한 관람객 유치로 증산동 홍보 효과 및 경제활성화(증산종합시장 활성화)</t>
  </si>
  <si>
    <t>[추진실적]
❍ 장미나무 1000주 식재 완료</t>
  </si>
  <si>
    <t>증산동주민센터 1층</t>
  </si>
  <si>
    <t>- 2017년 증산동(책 읽는 마을 선포식)과 관련하여 증산동주민센터 1층 공간을 확장 공사를 하였으며, 현재 책을 비치해 놓은 상태로 책을 읽으며 커피도 마실 수 있는 북카페로의 변화
- 주민들의 소통․만남의 장소 및 어르신들의 휴식공간으로 주민 사랑방 역할</t>
  </si>
  <si>
    <t>❍ 사업계획 대비 진행여부
   - 집행완료
❍ 하자 발생여부
   - 없음
❍ 지역주민 만족도
   - 주민센터 1층의 빈 공간을 확장하여 북카페를 개소함으로써 주민들의 소통과 만남의 장소로 이용하기 편리함
   - 책을 읽으며 커피를 마실 수 있는 공간이 생겼다는 점에서 이용하는 대부분의 주민분들이 만족해하심
❍ 사후관리상태 / 기타의견
   - 화장실 바로 옆이라 하수구 냄새가 많이 나므로 문을 설치했으면 함
   - 카페에서 봉사해주시는 주민분들께 혜택을 주는 프로그램이 있었으면 함
[추진실적]
❍ 시루뫼 북카페 조성 및 개소식 완료</t>
  </si>
  <si>
    <t>은평터널로 169-24 맞은편 통행로</t>
  </si>
  <si>
    <t>통행로 보수 및 계단 정비</t>
  </si>
  <si>
    <t>[추진실적]
❍ 콘크리트 포장 완료(2.0a)
❍ 계단 설치 완료(주민의견 반영)</t>
  </si>
  <si>
    <t>신사현대1차아파트~숭실고 내리막 구간</t>
  </si>
  <si>
    <t>태양광액상제설장치 설치</t>
  </si>
  <si>
    <t>[추진실적]
❍ 태양광 액상제설제 살포장치 2개소(4개) 설치</t>
  </si>
  <si>
    <t>신흥어린이공원(증산로21길 25)</t>
  </si>
  <si>
    <t>어린이공원 놀이터 바닥 고무칩 철거 및 포장</t>
  </si>
  <si>
    <t>[추진실적]
❍ 고무칩바닥 교체 완료</t>
  </si>
  <si>
    <t>횡단보도 자전거 내려타기 안전스티커 제작 부착</t>
  </si>
  <si>
    <t>- 횡단보도에서 자전거 내려타기 및 스마트폰 사용 자제 안전홍보용 스티커 제작 및 홍보
- 횡단보도에 위치한 경계석에 스티커 부착
※ 자전거를 내려서 가는 경우는 “보행자로 인식”</t>
  </si>
  <si>
    <t>[추진실적]
❍ 대상지 선정 후 스티커 제작 및 부착 완료
 - 관내 횡단보도 : 7개 지역
 - 역촌동 주민센터 앞 : 1개 지역
 - 역촌초등학교 진입로 : 1개 지역
 - 역말사거리 : 4개 지역
 - 연서로 88번지 횡단보도 : 1개 지역</t>
  </si>
  <si>
    <t>- 근로의지 있는 신체 건강한 어르신 모집하여 요리기술 전수(20명)
- 법정 저소득 독거어르신 등 수혜대상 어르신 40명 선정
- 주 1회 반찬을 만들어 배달하여 안부 확인 및 말벚 제공</t>
  </si>
  <si>
    <t>[추진실적]
❍ 자원봉사자와 수혜대상자 선정 
❍ 노노케어 반찬제작 및 전달 완료(24회)</t>
  </si>
  <si>
    <t>응암동 694-5(우성아파트 옆 가좌로7나길)</t>
  </si>
  <si>
    <t>우성아파트 옆 가좌로7나길 벽 50m에 쓰레기 무단투기를 방지할 수 있는 밝은 분위기 혹은 풍자(‘이곳은 쓰레기를 버리는 곳이 아닙니다’ 등) 벽화시공.</t>
  </si>
  <si>
    <t>[추진실적]
❍ 주민 민원 반대로 인한 사업 철회</t>
  </si>
  <si>
    <t>응암동 시와 문학이 있는 길</t>
  </si>
  <si>
    <t>가좌로7길(응암정보도서관) 일대</t>
  </si>
  <si>
    <t>전봇대 및 전신주를 일부 랩핑하는 것으로 그 내용을 은평문인협회의 작품 및 우리 문학을 바탕으로 응암동 ‘시와 문학이 있는 길’ 조성</t>
  </si>
  <si>
    <t>❍ 사업계획 대비 진행여부
   - 집행완료
❍ 하자 발생여부
   - 없음
❍ 지역주민 만족도
   - 각종 전단지 등이 지저분하게 붙어있던 전봇대를 깨끗하게 정비한 후 시와 문학작품을 게시하여 도시미관 개선 및 독서생활문화 증진에 기여하고, 전봇대에 불법 광고물이 부착되지 않아 만족함
   - 글씨가 조금 더 컸으면 하는 아쉬움이 있음
❍ 사후관리상태 / 기타의견
   - 장기적인 상태보존이 가능하다고는 하나 인위적인 훼손 등을 방지하기 위하여 주기적인 관리 필요
   - 마을 안내 및 구정 홍보 게시판 등으로 활용해도 좋을 듯함
[추진실적]
❍ 전봇대에 시와 수필 부착 완료</t>
  </si>
  <si>
    <t>이주여성의 한국 정착돕기 및 독거․저소득 어르신 밑반찬 지원을 위한 사계절 김치 만들기</t>
  </si>
  <si>
    <t>응암3동 주민센터</t>
  </si>
  <si>
    <t>○ 지역의 이주여성, 독거․저소득 어르신 모집 및 선정(20명 내외)
○ 주관기관은 김치 전문강사 섭외 및 관련 네트워크 기관․단체와 협력
  - 다문화지원센터, 동주민센터, 직능단체, 노인복지기관은 네트워크 구축
  - 수혜대상자인 이주여성, 독거저소득 노인 모집활동을 위한 홍보
  - 응암3동주민센터의 요리교실 공간 무상대여 활용 
  - 사계절 프로그램 김치 만들기 인원 산출근거
    → 이주여성 5~10명, 자원봉사자 5명, 강사 1명, 담당자 1명
    → 년간 12회(월1회) × 김치(12종 이상) 3kg × 20가정 = 480kg
    → 독거저소득 어르신 가정에 김치 배달서비스 월 1회 × 10가정
○ 참여한 이주여성, 대상 어르신 문화․예술 등 지원 년 1회 진행
○ 연1회 김장김치 담그기를 진행하여 이주여성과 자원봉사자, 네트워크 협력기관 단체 등이 마을축제에 참여</t>
  </si>
  <si>
    <t>[추진실적]
❍ 사업대상 문화체험(맹골마을체험), 김장 사업시행 완료</t>
  </si>
  <si>
    <t>찾․미&amp;lt;찾아가는 미술 놀이터-엄마선생님 재능 기부활동&amp;gt;</t>
  </si>
  <si>
    <t>응암2동 주민센터 유휴공간</t>
  </si>
  <si>
    <t>- 창의 미술놀이터, 창의 공예놀이터
- 어르신 치매예방 미술놀이터</t>
  </si>
  <si>
    <t>[추진실적]
❍ 아동 및 청소년 대상 모던아트, 토탈공예 교육 진행 완료</t>
  </si>
  <si>
    <t>신중년 인생3모작 기반  구축프로젝트 &amp;#39;4060시니어 강사 양성 과정&amp;#39;</t>
  </si>
  <si>
    <t>교육진행 총 38회
- 액티브 모던아트 과정 : 16회 × 20명
- 액티브 토탈공예 과정 : 16회 × 20명
- 특강 : 6회 × 20명
※ 자문위원회 구성, 은평누리축제 참여, 공유회 등</t>
  </si>
  <si>
    <t>[추진실적]
❍ 모던아트 교육, 판화특강 교육, 토탈공예 교육 완료</t>
  </si>
  <si>
    <t>시끌벅적~왁자지껄,  창의팡팡! &amp;lt;보드게임 놀이문화 보급&amp;gt;</t>
  </si>
  <si>
    <t>응암2동 주민센터내 북카페 작은도서관 등</t>
  </si>
  <si>
    <t>프로그램 진행 총 28회
- 창의력, 사고력 놀이 4회
- 기초연산, 수학놀이 4회
- 공간지각, 도형놀이 4회
- 순발력, 집중력 놀이 4회
- 사회성, 언어놀이 4회
- 기억력, 전략적 사고놀이 4회
- 상호작용, 협동심 놀이 4회</t>
  </si>
  <si>
    <t>[추진실적]
❍ 프로그램 홍보, 교육 대상자 모집 완료
❍ 교육 완료</t>
  </si>
  <si>
    <t>마을버스 쉼터 조성</t>
  </si>
  <si>
    <t>백련산로 36, 302동앞(백련산힐스테이트3차) 05번 마을버스정류장</t>
  </si>
  <si>
    <t>- 마을버스 이용주민에 대한 편의 제공을 위한 벤치 및 햇빗가리개 설치
- 승차대 옆면에 탈부착식 광고배너 설치하여 주민센터 행사 홍보 활용
- 벤치를 설치하여 주민편의를 도모하되 노국인 방지를 위해 걸쇠 설치</t>
  </si>
  <si>
    <t>❍ 사업계획 대비 진행여부
   - 집행완료
❍ 하자 발생여부
   - 없음
❍ 지역주민 만족도
   - 마을버스 이용자들이 버스를 기다리며 쉴 수 있는 햇빛가리개 및 의자 등을 설치하여 교통약자의 대중교통 이용편의를 증진시키고, 쾌적한 승차환경을 제공함
❍ 사후관리상태 / 기타의견
   - 참여예산사업 안내판 미설치</t>
  </si>
  <si>
    <t>응암역~녹번역 보행로변</t>
  </si>
  <si>
    <t>3~4월 불광천변 벚꽃나무를 테마로 걷기대회 등 축제를 하는 것처럼, 9~10월 은평구민축제 시기에 맞춰서
은평구화를 널리 알리고 구민들의 주목을 받을 수 있도록 응암역부터 은평구청 앞길, 녹번역까지 가로수 아래
코스모스를 식재</t>
  </si>
  <si>
    <t xml:space="preserve">❍ 사업계획 대비 진행여부
   - 집행완료
❍ 하자 발생여부
   - 코스모스를 심은 지 얼마 되지 않았기에 하자 발생 여부는 조금 더 지켜봐야 할 것으로 보임
❍ 지역주민 만족도
   - 은평구화인 코스모스를 심어 구민들에게 널리 알린다는 점에서 큰의미가 있으며, 도로변 환경을 아름답게 조성함으로써 보행자 뿐만 아니라 차량이용자들에게도 정서적 만족감을 제공함
❍ 사후관리상태 / 기타의견
   - 동절기에 관리를 잘하여 내년에도 잘 개화할 수 있도록 관심 필요
   - 참여예산사업 안내판을 눈에 잘 띄는 곳으로 옮겼으면 함
[추진실적]
❍ 코스모스 씨앗 파종, 꽃모 식재 완료 </t>
  </si>
  <si>
    <t>연서로 18길17일대</t>
  </si>
  <si>
    <t>① LED 등 신규 설치 및 노후등 교체
- LED 등 설치로 어두운 뒷골목의 조명도를 높혀 범죄예방 효과 극대화
② 쏠라표지병 설치
- 태양광 에너지를 저장해두었다가 일몰시 센서에 의해 LED 전구가 자동으로 발광하는 시스템 구축</t>
  </si>
  <si>
    <t>[추진실적]
❍ 다수 민원 발생에 따른 사업 취소 결정</t>
  </si>
  <si>
    <t>연서로 18길 17 일대</t>
  </si>
  <si>
    <t xml:space="preserve">❍ 사업계획 대비 진행여부
   - 집행완료
❍ 하자 발생여부
   - 없음
❍ 지역주민 만족도
   - 초등학교 인근이자 다세대 주거지 밀집 지역으로 아동 및 여성 등 사회적 취약계층을 대상으로 한 범죄예방에 효과적임
   - 나트륨등을 고효율 LED등으로 교체하여 에너지 절감에 기여
❍ 사후관리상태 / 기타의견
   - 대조초 후문 쪽 바닥에 설치된 쏠라표지병 하나가 조금 흔들거림
   - 대형차가 위로 지나가면 쏠라표지병이 상할 위험이 있으므로 정기적인 점검과 하자 보수 등이 필요할 것으로 보임
[추진실적]
❍ LED보안등 35등 개량 완료
❍ 관급공사 모니터링단 운영
❍ 태양광 도로표지병 설치 완료
</t>
  </si>
  <si>
    <t>구산동 27-7(구산동주민센터 앞)</t>
  </si>
  <si>
    <t>- 공원 화단에 가장자리에 잡목을 제거하고 사계절 꽃류 또는 나무 식재를 통해 주민들에게 쾌적한 환경 제공
- 공원 보도블럭 보강
- 운동기구 및 의자 교체 등</t>
  </si>
  <si>
    <t>❍ 사업계획 대비 진행여부
   - 집행완료
❍ 하자 발생여부
   - 없음
❍ 지역주민 만족도
   - 공원 화단에 잡목을 제거하고 꽃과 나무를 새로 식재하였으며, 낡은 벤치를 새롭게 교체하여 주민들에게 쾌적한 공원 환경을 제공함
❍ 사후관리상태 / 기타의견
    - 새로 식재한 꽃과 나무들이 고사하지 않도록 지속적인 관리 필요
    - 예산이 어디에 어떻게 사용되었는지에 관한 세부내역 공개요청
[추진실적]
❍ 벤치교체 및 화단 식재 완료</t>
  </si>
  <si>
    <t>어린이집 앞 공원화단을 정비해 주세요.</t>
  </si>
  <si>
    <t>은평구 서오릉로21길 11-8(구산동 마을공원 일대)</t>
  </si>
  <si>
    <t>- 어린이집 옆 공원 화단에 잡목을 제거하고 사계절 꽃류 등을 식재하여
어린이들에게 교육적 환경 제공
- 여름철에는 잡목 때문에 모기 및 벌레 등이 많이 서식하고 있음에 따라 꽃류
또는 나무 식재</t>
  </si>
  <si>
    <t>[추진실적]
❍ 위험수목제거, 관목이식 및 신규식재 완료</t>
  </si>
  <si>
    <t>마을에서 음악으로 자라나는 아이들 “은평 쥬빌리 청소년 오케스트라”</t>
  </si>
  <si>
    <t>구립광현청소년지역아동센터</t>
  </si>
  <si>
    <t>음악레슨 및 음악캠프 운영, 정기연주회 개최 등 청소년 오케스트라 운영 지원</t>
  </si>
  <si>
    <t>[추진실적]
❍ 매 달 오케스트라 음악레슨 완료
❍ 청소년 오케스트라 강습 및 연주회 개최 완료</t>
  </si>
  <si>
    <t>- 버즘나무제거(10그루,10백만원)
- 벚나무식재(10그루,10백만원)</t>
  </si>
  <si>
    <t>❍ 사업계획 대비 진행여부
   - 집행완료
❍ 하자 발생여부
   - 식재한 왕벚나무 중 2그루가 이미 고사함
❍ 지역주민 만족도
   - 해충이 많고 미관상 좋지 않은 버즘나무 대신 벚나무를 식재하여 주민들의 공원이용 만족도를 높이고, 제거한 버즘나무를 절단하여 화단으로 조성한 것도 좋은 생각임
❍ 사후관리상태 / 기타의견
   - 고사한 나무 2그루를 빠른 시일 내에 새로 식재해 줄 것
   - 나무가 말라죽지 않도록 지속적인 물주기 등의 관리 필요
   - 참여예산사업 안내판 미설치
[추진실적]
❍ 플라타너스 제거 및 벚나무 식재 완료</t>
  </si>
  <si>
    <t>앵봉산 산책로(갈현1동 산4 9 - 1 , 산5 1 - 1 , 산1 2 - 1 7)</t>
  </si>
  <si>
    <t>- 생활폐기물 및 고사목 정리
- 산책로 정비</t>
  </si>
  <si>
    <t>❍ 사업계획 대비 진행여부
   - 집행완료
❍ 하자 발생여부
   - 없음
❍ 지역주민 만족도
   - 계단이 너무 많아져 오히려 불편하다는 현장주민의 의견도 있으나, 쓰레기를 제거하고 등산로를 깨끗하게 정비하여 만족한다는 의견이 대부분이며, 앵봉산을 통해 등하교하는 학생들의 편의성이 높아짐
❍ 사후관리상태 / 기타의견
   - 식재된 나무에 물을 주고, 쓰레기가 보이면 바로바로 치우는 등 지역주민들의 지속적인 관심과 관리가 필요할 것으로 보임
[추진실적]
❍ 등산로 정비 및 임목 등 폐기물 처리 완료</t>
  </si>
  <si>
    <t>연신내 버스정류장 및 상점가 일대(갈현1동)</t>
  </si>
  <si>
    <t>연신내 버스정류장 및 상점가 일대 빗물받이 스틸그레이팅 교체(50개소)</t>
  </si>
  <si>
    <t>❍ 사업계획 대비 진행여부
   - 집행완료
❍ 하자 발생여부
   - 하수구의 크기와 빗물받이 망 크기가 서로 달라 쓰레기(담배꽁초 등)를 걸러내지 못한 곳이 많았음
❍ 지역주민 만족도
   - 제안자의 사업 희망 장소와 실제 빗물받이 설치 장소가 상이하며, 사업진행 과정에서 추진부서와 제안자 간의 의사교류가 전혀 없었던 점이 매우 아쉬움
❍ 사후관리상태 / 기타의견
   - 빗물받이의 청소가 전혀 안 되었는지 담배꽁초 등 쓰레기가 매우 많이 쌓여 있어, 비가 많이 올 시 하수구가 막혀 넘칠 우려가 있으므로 주기적인 청소 및 관리(한달에 두 번 이상)가 필요함
[추진실적]
❍ 거름망 시범 5개소 설치, 주기 청소 완료
❍ 청소주기 결정(6주)
❍ 거름망 추가 99개소 설치 완료</t>
  </si>
  <si>
    <t>청소년 캠핑 행사</t>
  </si>
  <si>
    <t>불광동 457(향림도시농업체험원)</t>
  </si>
  <si>
    <t>- 참가대상 : 불광동 및 은평구 관내 초․중학생 60명(회당 30명, 2회)
※ 저소득층․한부모가정․소외계층가정 우선선발
- 불광2동 및 인근 거주 초 중학생을 모집하여 1박 2일간 캠핑 전문가의 지도하에 텐트 설치, 캠프파이어 등 캠핑 실습 진행
- 레크리에이션, 음악공연, 영화상영 등 다양한 놀이 행사 진행
- 지역 주민이 선생님이 되어 우리 동 역사와 참여예산 사업에 대한 강의 진행
※ 진행 프로그램은 기획 회의 및 담당 부서와의 협의 내용에 따라 변경될 수 있음.</t>
  </si>
  <si>
    <t>[추진실적]
❍ 프로그램 구성 후 8월 행사 진행 완료</t>
  </si>
  <si>
    <t>연서로33길 20-30 앞 부지</t>
  </si>
  <si>
    <t>- 노후된 정자 개․보수
- 천막 철거 후 그늘막(또는 비가림막) 설치
- 벤치 추가 설치</t>
  </si>
  <si>
    <t>❍ 사업계획 대비 진행여부
   - 집행완료
❍ 하자 발생여부
   - 하자 발생은 없으나, 정자에 앉아보니 바닥의 표면이 너무 거칠어서 옷을 상하게 할 정도임
❍ 지역주민 만족도
   - 노후했던 정자가 깨끗하게 보수되어 주민 이용률이 높아졌으며 특히 어르신들이 휴게공간으로 잘 이용하고 계심
❍ 사후관리상태 / 기타의견
   - 비가림막(천막)이 낡아보여 조만간 교체가 필요해 보이며, 정자의 바닥이 너무 거치므로 조금 더 부드럽게 만들어 주었으면 함
   - 정자 옆 벤치(의자)도 너무 낡아 페인트칠이 필요함
[추진실적]
❍ 노후정자 보수 및 그늘막 설치 완료</t>
  </si>
  <si>
    <t>불광2동 관내 10여 곳</t>
  </si>
  <si>
    <t>▪ 무단투기 방지 로고젝터 설치
- 로고젝터를 설치하여 상습 투기지역 바닥 또는 벽면에 무단투기 금지 안내 투영
▪ 안심귀갓길 로고젝터 설치
- 주민들이 안심하고 귀가할 수 있도록 범죄예방 환경설계 디자인을 적용한 로고젝터 설치</t>
  </si>
  <si>
    <t>[추진실적]
❍ 로고젝터 빛글씨 14개소 설치 완료</t>
  </si>
  <si>
    <t>통일로 78가길 27-8 ~ 33-10 일대 도로</t>
  </si>
  <si>
    <t>- 해당 지역은 직선구간(약 200m)에 경사로가 위치
- 경사 도로에 미끄럼방지 도로포장을 실시하여 주민의 안전 확보</t>
  </si>
  <si>
    <t>❍ 사업계획 대비 진행여부
   - 집행완료
❍ 하자 발생여부
   - 도로 정비 및 미끄럼 방지 포장이 마무리 되었으나 도로 곳곳에 틈새가 벌어진 곳을 여러 군데 발견함
❍ 지역주민 만족도
   - 겨울이 되어 눈이 내려 녹으면 갈라진 틈이 더 벌어질까 우려됨
   - 포장한 곳과 안 한 곳의 별다른 차이점을 느끼지 못함
❍ 사후관리상태 / 기타의견
   - 사업을 추진한 부서에서는 이번 겨울이 지난 후 틈이 벌어진 곳 등 도로 상태를 재점검하여 하자를 전체적으로 보완해줄 것을 요청함
[추진실적]
❍ 노후도로 아스팔트 공사 시행 완료</t>
  </si>
  <si>
    <t>은평로21길 ~ 예술회관 일대 골목길</t>
  </si>
  <si>
    <t>- 전봇대 디자인 불법광고방지 시트 부착(30개소)
- 마을벽화 그리기, 쉼의자 설치
- 주민과 함께하는 골목활성화 프로그램 추진 등</t>
  </si>
  <si>
    <t>[추진실적]
❍ 마을 벽화 시공 완료, 전신주 미관 개선 정비 공사(불법광고물 부착방치시트 시공) 완료</t>
  </si>
  <si>
    <t>녹번동 85-1</t>
  </si>
  <si>
    <t>- 서근린공원 무대에서 작은음악회 등 공연 개최
- 요가, 체조 등 주민을 위한 프로그램 운영
- 정기적인 벼룩시장 개최 등</t>
  </si>
  <si>
    <t>[추진실적]
❍ 공원음악회(총 2회), 마을마켓, 숲속 영화관, 복날 이벤트 개최 완료</t>
  </si>
  <si>
    <t>은평한문화특구 체험하기</t>
  </si>
  <si>
    <t>은평한문화특구</t>
  </si>
  <si>
    <t>① 너나들이센터에서 한복 입기 체험, 한식(다식 만들기와 한차 마시기) 체험, 전통예절 배우기 체험
② 한복 입고 한옥전망대(은평역사한옥박물관 내)에서 한옥마을과 풍경 감상하고, 사진 찍기 체험, 한옥마을 걷기
③ 셋이서문학관, 삼각산금암미술관 감상을 중심으로 한 문화 체험</t>
  </si>
  <si>
    <t>[추진실적]
❍ 체험 프로그램 기획 완료
❍ 6월~11월 체험 프로그램 시행</t>
  </si>
  <si>
    <t>새절역 와산교 다리 아래 자전거 도로 옆 빈 공간</t>
  </si>
  <si>
    <t>-은평구에는 청소년 거주 비율이 매우 높으며 이들은 댄스 활동을 하며 스트레스를 해소하고 여가생활을 즐긴다. 그러나 그들이 은평구 내에서 부담 없이 자유롭게 활동을 할 수 있는 청소년 전용공간이라고는 찾
아볼 수 없다. 그러므로 우리는 청소년들의 건강한 성장과 꿈을 위한 도전을 지속적으로, 적극적으로 지원하고자 와산교 다리 아래 빈 공간에 전신거울 설치, 바닥공사, 홀딩도어(자바라), 조명 설치를 하여 청소년 전용 댄스 문화 공유 공간 ‘꿈 지대’ 설치</t>
  </si>
  <si>
    <t>❍ 사업계획 대비 진행여부
   - 집행완료
❍ 하자 발생여부
   - 오른쪽 거울이 깨져있음(교체 후 사진 요청)
   - 바닥 페인트가 벗겨진 부분이 있음(하자 보완 후 사진 요청)
❍ 지역주민 만족도
   - 참여예산사업으로 청소년들이 함께 모여 댄스연습을 하고 서로 소통할 수 있는 공간이 마련되었다는 점에서 큰 의의가 있음
❍ 사후관리상태 / 기타의견
   - 참여예산사업 안내판 미설치
   - 겨울엔 추위 방지를 위한 비닐 가림막을 설치해주면 좋을 듯함
   - 많은 청소년들이 이용할 수 있도록 널리 홍보해주기 바람
[추진실적]
❍ 앉음벽(데크), 거울(1식), 조명등(1식), 볼라드 설치 완료
❍ 바닥 보완 작업 완료</t>
  </si>
  <si>
    <t>물놀이 페스티벌</t>
  </si>
  <si>
    <t>혁신파크</t>
  </si>
  <si>
    <t>- 물총싸움, 워터슬라이드, 진흙싸움 등 물놀이 관련 프로그램 진행
- 재미있는 콘셉트의 푸드트럭 운영, 음악콘서트 및 버스킹 공연
- 경품추첨(보물찾기) 및 영화상영 등</t>
  </si>
  <si>
    <t>[추진실적]
❍ 8월, 물놀이 페스티벌 개최 완료
❍ 물놀이 페스티벌 평가회의 개최 완료</t>
  </si>
  <si>
    <t>시각장애인들과 비장애인들의 특별한 은평마을여행</t>
  </si>
  <si>
    <t>- 시각장애인을 위한 마을여행 코스 및 체험 프로그램 개발
- 시각장애인을 위한 해설 시나리오, 손으로 만질 수 있는 3D 유물, 전시물 샘플 제작, 여행 지도 및 안내서 제작
- 해설 및 시각장애인 여행가이드, 체험운영자 모집 및 교육
- 시각장애인 마을여행 참여자 모집
- 시각장애인 마을여행과 체험 3회</t>
  </si>
  <si>
    <t>[추진실적]
❍ 프로그램 구성 완료, 3D 체험물 및 점자 여행지도와 안내서 제작 완료
❍ 11월, 여행 2회 실시 완료</t>
  </si>
  <si>
    <t>식생활 강사 양성 교육</t>
  </si>
  <si>
    <t>-경력단절여성의 식생활 강사로의 기회 제공
-식생활 강사를 양성하여 학교와 지역사회를 연계한 바른 식생활 교육의 활성화</t>
  </si>
  <si>
    <t>○ 현대인들에게 꼭 필요한 식생활 교육으로 가정에서부터 학교까지 식생활 개선에 많은 도움이 될 것이라고 생각됨
○ 하지만 식생활 강사라는 직업에 대한 수요가 얼마나 될지 의문스러움
○ 상반기 프로그램이 모두 17회차까지 구성되어 있으므로 앞으로 사업이 잘 진행되는지 조금 더 지켜봐야 할 것임
[추진실적]
❍ 식생활 강사 실습 1회 실시</t>
  </si>
  <si>
    <t>연서시장 문화센터 개설</t>
  </si>
  <si>
    <t>연서시장내 상인회 교육장</t>
  </si>
  <si>
    <t>다수의 프로그램 중 지역주민과 상인의 의견을 설문조사 후 선정하여 진행.</t>
  </si>
  <si>
    <t xml:space="preserve">○ 시장 상인들과 고객들이 함께 어우러져 다양한 문화강좌를 배울 수 있다는 점에서 의미 있는 사업이라고 생각됨
○ 교육장소가 협소하여 보다 많은 지역주민이 참여하지 못한 점이 아쉬웠으나 7월 말쯤 더 넓은 곳으로 교육장소를 옮긴다고 함
[추진실적]
❍ 5월~11월 과목 선정 후 강좌 진행 완료
 - 노래교실, 손뜨개 교실, 난타교실 </t>
  </si>
  <si>
    <t>사부작사부작 내몸은 내가 리드한다</t>
  </si>
  <si>
    <t>관내 사업장</t>
  </si>
  <si>
    <t>① 희망 사업장, 대상자 모집 : 4～5월중
② 인력 구성 : 3월중
   - 생활체육1급 소지자 및 체육학박사와 물리치료사 및 KSNS연구회
③ 사전업무 교육 : 4～5월중
   - 4～5월 :강사 업무교육(검사, 평가, 기록관리, 운동교육자료, 소도구 등 ) 현장 운동교실 파악
④ 찾아가는 운동교실 : 6～10월 (중간평가, 업그레이드)
   - 근골격계통증 예방교실
   - 대사증후군, 비만, 고혈압, 당뇨 교실
⑤ 자체 사업평가 및 전문 컨설팅 : 11월
   - 자체평가 및 향후 사업 수정 (지역 및 공동체의 이해, 향후 지향점 등)</t>
  </si>
  <si>
    <t>[추진실적]
❍ 제안자 사업 포기로 취소</t>
  </si>
  <si>
    <t>복지사각지대 취약계층 가구나눔 사업</t>
  </si>
  <si>
    <t>북한산마을목공방</t>
  </si>
  <si>
    <t>목공에 관심이 있는 은평구민 중에 자원봉사자를 모집하여 무료생활목공교육을 실시해주는 대신에 일정기간 자원봉사활동에 참여토록하여 복지사각지대 가정에서 필요로하는 가구를 제작하여 지원</t>
  </si>
  <si>
    <t>[추진실적]
❍ 봉사자 모집 후 가구 제작 교육 총 10회 완료(서랍장, 책상, 의자, 침대 프레임 등)
❍ 수혜가구 30개 가정 중 29가정 가구 배송완료(1개 가정 연락두절)</t>
  </si>
  <si>
    <t>독거어르신의 생활자립 및  사회성 강화를 위한 프로그램</t>
  </si>
  <si>
    <t>응암노인복지관</t>
  </si>
  <si>
    <t>① 위풍당당 참여자 모집 : 3월, 7월
  - 은평구 관내 위풍당당 참여자 20명 모집,
  - 접수 종료 후 신청인원은 하반기 접수 안내
  - 은평구 관내 독거 남성, 여성 어르신 중 일상생활에 어려움을 겪고 있는 분들 우선 선발
② 위풍당당 사전교육 : 4월, 8월
  - 오리엔테이션 진행 : 사업 설명 및 일정 안내
③ 위풍당당 요리교실 : 5월~7월(1기) / 8월~11월(2기)
  - 1회기~6회기 : 간단한 국끓이기 및 밑반찬 만들기 교육
  - 지역 내 대표 음식집 주인을 강사로 초빙하여 요리 강사로 활용
④ 위풍당당 생활강좌 : 4월~6월(1기) / 8월~10월(2기)
  - 1회기 : 행복한 노후를 위한 강좌
  - 2회기 : 식품영양 교육 (식재료알기)
  - 3회기 : 주방정리 및 수납 (도구알기)
  - 4회기~6회기 : 생활정보 전달
    ▸바느질, 빨래 
    ▸침구와 옷장정리
    ▸탈취제 및 방향제 만들기
⑤ 낭만식객 ‘힐링밥상‘ : 5월, 9월
  - 위풍당당 참여어르신과 함께하는 체험학습 및 나들이
⑥ 향후 운영 방향 논의 : 7월, 11월
  - 사업평가회의 및 향후 운영방안 논의</t>
  </si>
  <si>
    <t>○ 강사님이 어르신들의 성향 파악에 능숙하며, 강사님과 어르신들 모두 서로 소통하며 적극적으로 수업에 참여하심
○ 참여한 어르신들 모두 인터뷰를 통해 요리 배우는 것이 즐겁다고 하셨으며, 요리교실에 오는 것이 생활의 활력소라고 하심
○ 앞으로도 이러한 사업에 예산이 더 많이 투입되었으면 함
[추진실적]
❍ 생활강좌(2회기), 요리교실(4회기), 힐링밥상 운영 완료 후 사업종료</t>
  </si>
  <si>
    <t>은평 교육콘텐츠 강사 양성 과정</t>
  </si>
  <si>
    <t>은평구 관내 동주민센터 유휴공간</t>
  </si>
  <si>
    <t>- 토탈공예지도사 과정(3급) : 토탈공예 25회
- 천연생활지도사 과정(3급) : 천연생활제품 12회
- 아동미술강사 과정(2급) : 창의미술 15회</t>
  </si>
  <si>
    <t>ㅇ마을강사 양성을 통해 경력단절여성의 자존감을 회복하고 경제활동의 기회를 제공한다는 측면에서 의미있는 사업으로 평가됨
ㅇ토탈공예 수업의 경우 이미 강사자격증을 취득한 사람들이 많아 초보자들이 새로 진입하기 어려운듯 함
ㅇ이 과정을 처음 접하는 여성들에게 더 많은 기회가 주어졌으면 함
[추진실적]
❍ 토탈공예 특기적성지도사, 친환경 천연생활지도사, 아동미술 특기적성지도사 교육 수료
❍ 아동미술ㆍ토탈공예 특강 완료
❍ 토탈공예 교육 수강생 출장활동(86회)
❍ 여성 네트워크 공유회 개최</t>
  </si>
  <si>
    <t>학교와 마을이 함께하는 은평 마을공동체 만들기</t>
  </si>
  <si>
    <t>은평구 관내 (진관동 거점을 중심으로 네트워크)</t>
  </si>
  <si>
    <t>은평구 내 학교 연계 마을교육공동체 구축 및 확산을 위한 거점 및 네트워크 사업
&amp;lt;진관동 거점 사업 - 검바우마을학교의 거점 안정적 운영 지원&amp;gt;
∎ 마을교육공동체 운영 위원회 : 마을교육공동체 정기 회의 및 네트워크, 연수 등
∎ 마을 공동체 공간 활용 방과후 프로그램 : 방과후 놀이터 활동, 보드게임 대전, 마을공동부엌 연계 먹거리 돌봄, 작은 도서관 연계 독서 교육 등
∎ 학부모 주체활동 지원사업, 학교 연계 활동 : 학교 내 학부모 마을교사 활동, 교사 마을교육과정 연구, 학부모 모임 지원 등
∎ 아동∙청소년 자치활동, 마을 문화예술 활동 : 아동∙청소년자치활동 공모, 마을 축제, 마을 미디어 사업, 마을 극단, 문화예술 동아리 지원 등
&amp;lt; 은평구 내 마을교육공동체 네트워크 및 확장&amp;gt;
∎ 진관동 거점 사업을 바탕으로 관내 타 마을교육공동체 운영 지원
∎ 은평구 내 마을교육공동체 간 네트워크, 정기 회의, 거점 사업 확산을 위한 연수
∎ 은평구 마을교육공동체 책자 발간, 홈페이지 및 블로그 운영 등 기록 사업</t>
  </si>
  <si>
    <t>취약계층 임신부부를 위한 숲태교 교실운영 사업</t>
  </si>
  <si>
    <t>관내 도시공원 숲(북한산, 봉산, 장미동산, 앵봉산 등)</t>
  </si>
  <si>
    <t>도시공원 속에서 임산부들을 대상으로 태교수업
 - 운영일시 : 2019. 4월, 5월 / 9월, 10월 - 4개월간
 - 일자별 프로그램 구성 운영
 - 주제 : 1일차 숲과 나 , 2일차 소리 숲, 3일차 건강의 숲, 4일차 창작의 숲, 5일차 대화의 숲</t>
  </si>
  <si>
    <t>[추진실적]
❍ 태교 교실 운영 완료 
 - 태교ㆍ육아 프로그램 운영 총 40회
 - 오감발달 태교 교실 : 15회
 - 베이비 마사지&amp;amp;맘 요가 : 15회
 - 부부 출산준비교실 : 6회
 - 숲 태교교실 : 4회
 - 산전후 우울 교육 및 검사 : 10회</t>
  </si>
  <si>
    <t>대학로가 불광천으로 오다(불광천문화특구)</t>
  </si>
  <si>
    <t>불광천 수변무대 일원</t>
  </si>
  <si>
    <t>불광천변 문화예술 공간형성 및 거리공연(버스킹) 장소 설치와 프로그램 제안, 홍보 캠페인 활동</t>
  </si>
  <si>
    <t>[추진실적]
❍ 버스킹공연, 벚꽃축제 문화행사 지원(캐릭터 퍼레이드, 캐리커쳐 제작) 완료
❍ 어린이날 행사 캐릭터 포토존 지원 완료</t>
  </si>
  <si>
    <t>마을버스 승차대 설치</t>
  </si>
  <si>
    <t>정류장 2개소 은평마을버스 02, 04 : 구 우리은행(대조동) , 불광우체국(대조동)</t>
  </si>
  <si>
    <t>- 마을버스 이용자들의 쉼터 제공(햇빛가리개, 전광판, 의자 설치)
- 마을의 특징을 살리는 디자인 정류장 설치</t>
  </si>
  <si>
    <t>[추진실적]
❍ 마을버스 승강장 승차대 설치 완료(은평구 대조동 15-4, 은평구 대조동 84-1)
❍ 점자블록 설치 완료</t>
  </si>
  <si>
    <t>은평구 증산교~증산2교, 새절역~응암역 불광천변</t>
  </si>
  <si>
    <t>불광천 산책로 음향시설 설치 사업 
앰프 8대, 스피커 120대 및 등주 60개 설치
전력선 및 통신선, 배관‧배선 공사</t>
  </si>
  <si>
    <t>❍ 사업계획 대비 진행여부
   - 집행완료
❍ 하자 발생여부
   - 없음
❍ 지역주민 만족도
   - 불광천 산책과 함께 음악을 즐길 수 있어 정서적인 만족도가 크며, 필요시 재난예경보, 주민1인 방송 등으로 활용할 수 있어 사업효과가 매우 클 것으로 판단됨
❍ 사후관리상태 / 기타의견
   - 참여예산사업 안내판 미설치
   - 스피커 불량시 신고의 용이성을 위해 폴대별 관리번호를 부여하면 좋을 듯함
[추진실적]
❍ 앰프 8대, 스피커 120대 및 등주 60개 설치 완료</t>
  </si>
  <si>
    <t>은평구 응암로25길 8(참다래어린이공원)</t>
  </si>
  <si>
    <t>참다래어린이공원 내 화장실 증축 또는 개축이 필요함</t>
  </si>
  <si>
    <t>❍ 사업계획 대비 진행여부
   - 집행완료
❍ 하자 발생여부
   - 없음
❍ 지역주민 만족도
   - 규모가 작고 낡았던 화장실을 전면적으로 개보수하여 화장실 각 칸의 크기도 넓어지고 매우 깨끗해져 공원 이용객들의 만족도가 큼
   - 기저귀 교환대 및 손건조기 설치, 장애인 화장실 설치 등 다양한 이용자를 위한 여러 장치가 마련되어 있어 만족함
❍ 사후관리상태 / 기타의견
   - 많은 사람이 이용하는 공중화장실 특성상 금방 더러워질 수 있으니 자주 청소해야 할 것이며, 화장실 뒤편 화단도 주기적인 관리 필요
[추진실적]
❍ 공중화장실 개보수 완료</t>
  </si>
  <si>
    <t>불광2동 남양구르미아파트 뒤편 ~ 은평소방서 뒤편 공원 연결하는 산책로 구간(통일로94길 31 ~ 통일로 962 약 550m 구간)</t>
  </si>
  <si>
    <t>▪ 산책로 편의시설 설치
  - 산책로 야자매트 설치
  - 운동기구 설치 
  - 소통공간으로 활용할 벤치, 테이블 설치
▪ 산책로 환경 지킴이 사업 운영(어르신 일자리)
  - 산책로 화단 조성 및 산책로 청소 일자리 운영</t>
  </si>
  <si>
    <t>❍ 사업계획 대비 진행여부
   - 공사 중(80%)
❍ 하자 발생여부
   - 산책로 입구 쪽 새로 심은 나무가 관리부실로 고사함
❍ 지역주민 만족도
   - 좁았던 산책로가 넓고 깨끗하게 정비되어 주민들의 이용이 편리해 졌으며, 휴게공간을 새로 정비하여 주민소통 공간으로 활용 가능
❍ 사후관리상태 / 기타의견
   - 공사가 100% 완료되면 산책로 주변에 널브러져 있는 폐목들과 곳곳의 쓰레기도 깨끗하게 없애주길 바람
   - 참여예산사업 안내판 미설치
   - 산책로 곳곳에 이정표를 설치해주면 좋을 듯함
[추진실적]
❍ 수목식재, 휴게데크 설치, 화단목 정비 완료</t>
  </si>
  <si>
    <t>불광천 신응교, 와산교 밑</t>
  </si>
  <si>
    <t>노후화 상태가 심각해 낙서, 부서짐, 야간에 어두움 등 슬럼화가 되어있어 다리밑 노후화 된 부분을 리모델링하고 조명을 LED로 개선해 아름다운 불광천 환경 만들기의 필요성이 있습니다. 은평구를 가로지르는 랜드마크로써 위치를 더 공고히 하고 미관, 환경 개선을 통해 구민뿐만 아니라 서울시민, 국민이 찾아와 여가를 즐길 수 있는 쾌적한 환경이 필요합니다.</t>
  </si>
  <si>
    <t xml:space="preserve">❍ 사업계획 대비 진행여부
   - 집행완료
❍ 하자 발생여부
   - 없음
❍ 지역주민 만족도
   - 불광천 다리 밑의 노후된 하부조명인 나트륨등을 고효율 LED등으로 교체하여 에너지 절감에 기여하고 불광천 이용객들을 위해 안전한 야간 보행로를 조성함
❍ 사후관리상태 / 기타의견
   - 참여예산사업 안내판 미설치
[추진실적]
❍ 신응교, 와산교 외 2개소 공사완료
❍ 노후 벽부 터널등 35등, 증산교 산책로등 4등, 응암2동~응암3동 보안등 개량완료
</t>
  </si>
  <si>
    <t>은평구 관내 (연서로 불광지구대 3거리외 지역)</t>
  </si>
  <si>
    <t>2018년도 21개의 파라솔형 그늘막 설치, 그 외 기타지역 추가 설치</t>
  </si>
  <si>
    <t>❍ 사업계획 대비 진행여부
   - 집행완료
❍ 하자 발생여부
   - 없음
❍ 지역주민 만족도
   - 더위에 취약한 어르신, 유·아동 뿐만 아니라 모든 주민들이 횡단보도에서 뜨거운 햇볕을 피할 수 있어 주민 생활 향상에 기여
❍ 사후관리상태 / 기타의견
   - 하절기 태풍과 강풍 예보시 신속히 접을 수 있는 체계 필요
   - 오래 사용할 수 있도록 지속적인 관리 필요
[추진실적]
❍ 동별 그늘막 설치 희망장소 선정 후 20개소 설치 완료
❍ 그늘막 유지보수 및 접기</t>
  </si>
  <si>
    <t>봉산 둘레길 봉산정 근처 또는 서오릉로 녹지연결로 근처</t>
  </si>
  <si>
    <t>공중화장실 신축(10평 이내)
- 남 화장실(소변기 2개, 대변기 1개)
- 여 화장실(대변기 2개)
- 수도, 전기 공사 등 설치</t>
  </si>
  <si>
    <t>[추진실적]
❍ 당초 신청대상지인 봉산 정산에는 설치와 관리의 문제가 있어 다른 대상지 재검토 추진 -&amp;gt; 20년 사업 이월</t>
  </si>
  <si>
    <t>은평 청소년 “우리동네 공원지킴이”</t>
  </si>
  <si>
    <t>향림근린공원 외 3개소</t>
  </si>
  <si>
    <t>- 발대식 및 교육
   일정 : 4월 21일 
   세부추진내용
   • 발대식
   • 청소년 활동 및 프로그램
   • 교육
   • 특강
- 지킴이활동
  일정 : 5월 ~ 7월</t>
  </si>
  <si>
    <t>[추진실적]
❍ 공원지킴이 9월 프로그램 및 워크숍 진행 완료
❍ 북한산생태공원, 불광천, 향림근린공원, 평화공원 지킴이 임무 시행 완료
❍ PPT발표대회 및 수료식 진행 완료</t>
  </si>
  <si>
    <t>올키즈스트라 은평 아동 ․ 청소년 관악단 운영</t>
  </si>
  <si>
    <t>은평구 갈현로 282(갈현1동 427-20)</t>
  </si>
  <si>
    <t>아동·청소년 관악단 운영
   ▶ 악기대여: 1인 1악기
   ▶ 기초음악레슨 및 악기레슨 주 1회 2시간
   ▶ 관악합주레슨 주 1회 2시간
   ▶ 앙상블팀 레슨 및 연주봉사: 주 1회 레슨 
   ▶ 지역의 행사 및 지역 봉사 실시: 어린이날 행사, 은평구축제 행사 시
   ▶ 년1회 정기연주회 실시, 여름, 겨울 캠프를 통한 집중 레슨실시</t>
  </si>
  <si>
    <t>❍ 사업 진행상황
   - 주 1회 합주레슨 및 개인레슨 프로그램 운영중이였음.
❍ 프로그램 운영 목표의 적절성
   - 중위소득 이하 취약계층 아동․청소년을 대상자를 선발, 문화예술 프로그램을 통하여 재능발굴과 정서적으로 건강하게 성장할 수 있도록 기회를 제공하고자 한 프로그램 목표의 설정은 적절함.
❍ 프로그램 운영 대상 및 방법의 적절성
   - 상대적으로 교육 기회를 제공받기 힘든 지역 아동들에게 프로그램을 제공함으로서 지역아동들의 재능발굴과 성취감 및 자존감도 높일 수 있음.
   - 건전한 사회구성원으로 성장할 수 있도록 도와줌.
❍ 기타의견
   - 관악단 단원으로 선발되어 활동하고 있는 대상자들의 호응도가 높았음.
   - 연주활동을 통한 봉사활동 제공이라는 또 다른 성취감을 제공함.
   - 단년도 사업으로써 아쉬움이 있음.
   - 지역아동․청소년을 대상자로 하는 교육 프로그램은 지속적인 예산지원이 이루어졌으면 하는 바램.
[추진실적]
❍ 주 1회 2시간 합주 레슨 실시 완료
❍ 지역행사, 축제 등 연주회 실시 완료</t>
  </si>
  <si>
    <t>학교로 찾아가는 판타지 극장</t>
  </si>
  <si>
    <t>은평구 관내 초․중․고등학교 중 선별된 10개 학교</t>
  </si>
  <si>
    <t>학교로 찾아가는 마술사, 퍼포먼스 아티스트, 마임이스트, 재즈뮤지션들이 만드는 60분의 판타스틱한 공연</t>
  </si>
  <si>
    <t>❍ 사업 진행상황
   - 모니터링 방문 당시, 10회차 공연 일정에서 7회차까지 완료함.
❍ 프로그램 운영 목표의 적절성
   - 평소에 쉽게 접할 수 없는 새로운 장르의 문화예술 공연을 학생들의 시선과 관점에 맞춰 공연함.
❍ 프로그램 운영 대상 및 방법의 적절성
   - 학생들의 눈높이에 맞춰서 공감대를 형성하고 학생을 공연에 직접 참여하도록 유도함으로써 학생들과 소통하면서 공연을 볼 수 있어 좋았음.
❍ 기타의견
   - 학생들에게 좋은 경험이 되는 교육문화 공연이라고 생각함.
   - 전 학년이 참석할 수 있었으면 좋았을 것 같음.
   - 사업비 2,000만원에 1회 공연, 10개 학교시행이면 회당 200만원이라 볼 수 있는데, 사업비 금액이 높은 것 아닌가 하는 생각이 듦.
[추진실적]
❍ 신청접수 완료
 - 신청학교 : 23개 학교(초등학교 9곳, 중학교 9곳, 고등학교 5곳)
❍ 더불어 배움과 협약 체결 후 학교별 순회공연(총 10회) 완료</t>
  </si>
  <si>
    <t>은평구 꽃들의 축제</t>
  </si>
  <si>
    <t>은평상업 10-2 임대부지(구파발역 3번출구 앞)</t>
  </si>
  <si>
    <t>은평구 청소년 축제 - 동아리 공연, 이벤트 부스 운영 등
   - 일    시 : 2018. 10월 중
   - 장    소 : 서울혁신파크(서울 은평구 통일로 684)
   - 참석대상 : 관내 청소년(9~24세) 및 지역주민
   - 축제명 : 은평구 꽃들의 축제
   - 내    용 : 문화공연, 놀이체험, 운동, 진로체험, 바자회 등
   - 주    관 : 은평구 청소년참여위원회 및 관내 학급 임원 등</t>
  </si>
  <si>
    <t>[추진실적]
❍ 축제 방향 설정 및 계획 논의 후 축제 개최 완료
 - 청.자.켓. 축제(은꽃축제) : 청소년의 자신감 높이기 프로젝트
 - 청.자.켓. 축제(은꽃축제) 평가회의 개최 완료</t>
  </si>
  <si>
    <t>해보자! 청년</t>
  </si>
  <si>
    <t>은평 청년 새싹공간 및 은평구</t>
  </si>
  <si>
    <t>- 청년톡투유 1 : 청년들의 니즈를 반영한 행사 및 사업추진을 위한 의견수렴 등 기초조사
- 청년톡투유 2 : 청년 공론장 및 사업 평가회
- 청년커뮤니티 : 공통교육 및 커뮤니티별 맞춤 교육 진행
- 요리교실 : 혼밥족들을 위한 요리교실 및 요리대회 개최
- 청년상담 : 노동 · 인권 · 금융 · 심리 등 집단상담을 통한 치유시간</t>
  </si>
  <si>
    <t>[추진실적]
❍ 프로그램 진행 완료
 - 청년 톡투유1, 2 : 공론장, 사업평가회 
 - 청년커뮤니티 : 교육
 - 요리교실 : 요리교실 및 요리대회
 - 청년상담 : 집단상담</t>
  </si>
  <si>
    <t>은평 작은 결혼식 한마당(박람회)</t>
  </si>
  <si>
    <t>은평구 공공 기관 및 은평형작은결혼식 진행장소 및 은평홀</t>
  </si>
  <si>
    <t>- 은평형작은결혼식 홍보물 제작(브로슈어, 영상 등)
- 작은결혼식 박람회(20~30여개 업체 참가,  신랑신부들과 상담)
- 지역 방송과 연계</t>
  </si>
  <si>
    <t>[추진실적]
❍ 박람회 행사 실시
 - 장소 : 은평문화예술회관 로비 등
 - 인원 : 관내 주민 등 500여명
 - 규모 : 총 14개 부스 14개 업체</t>
  </si>
  <si>
    <t>모여서 연극하자 신나는 은평연극제</t>
  </si>
  <si>
    <t>관내 공연장 등</t>
  </si>
  <si>
    <t>관내 아마추어 극단이 참여하는 은평연극제 개최
1. 전문가와 함께하는 워크숍(총 9회)
2. 배우 프로필 사진찍기
3. 은평 연극제</t>
  </si>
  <si>
    <t>[추진실적]
❍ 은평연극제 참가팀(5개팀) 모집 완료
❍ 10월 은평연극제 홍보 후 개최 완료</t>
  </si>
  <si>
    <t>2018. 은평 다문화 톡톡 스쿨(Part2)</t>
  </si>
  <si>
    <t>은평구 관내 및 서울혁신파크</t>
  </si>
  <si>
    <t>2016년 다문화가정 청소년 상담학교 HappySchool 프로그램을 보완하여 2018년에는 각 나라별 문화 알아보기를 신설하고, 한국의 문화 뿐 아니라 청소년 및 학부모의 진로 상담 및 교육정보를 제공하여 학교 및 사회적응에 기여하고자 함</t>
  </si>
  <si>
    <t>❍ 사업 진행상황
  - 모니터링 방문 당시, 마지막 회차 수업이였음.
❍ 프로그램 운영 목표의 적절성
  - 기존에 여러 다양한 곳에서 진행하고 있는 다문화 프로그램들과 특별한 차이점이 없는 것 같아 다소 아쉬움.
❍ 프로그램 운영 대상 및 방법의 적절성
  - 교육 내용이 전달하고자 하는 것이 무엇인지 파악하기가 어려웠음.
❍ 기타의견
  - 학부모(주로 일본분이 많았음)와 인터뷰를 한 결과 만족하다고 함.
  - 대학생이 된 학생은 스스로 거주지 이웃학생에게 멘토 역할을 한다고 하였으나 실제 역할을 수행하는지는 확인할 수는 없었음.
  - 예산집행내역을 볼 수 있었으면 좋았을 것 같음.
  - 한 번의 모니터링으로는 수업을 평가하기에 판단의 한계를 느낌.
[추진실적]
❍ 다문화가정 청소년과 대학생 멘토·멘티 진행 완료
 - 청소년 20명, 대학생 10명 연계
❍ 학습교실 및 외부체험 활동 진행 완료
 - 7월 : 환경정화 및 갯벌체험, 30명
 - 9월 : 대학탐방 및 DMZ 체험, 27명
 - 10월 : 문화 탐방 및 체험활동, 25명
 - 11월 : 그룹별 위인 지정 발표, 30명</t>
  </si>
  <si>
    <t>행복한 가족만들기 프로젝트</t>
  </si>
  <si>
    <t>평생학습관, 은평사상허브 등 관내시설</t>
  </si>
  <si>
    <t>- 세대차이 극~뽁 : 심리정서 프로그램, 표현예술과 놀이 프로그램을 통해 서로에 대한 이해와 협력을 할 수 있도록 돕는 가족단위 프로젝트
- 행복한 가족학교 : 구성원의 특성 및 성향알기, 비폭력대화-부모와 자녀가 알아야 할 대화법, 가정경제 클리닉, 변화하는 가족문화, 우리집 가족규칙, 패턴 찾기 등
- 가족놀이마당 : 지역의 명소를 찾아 미션을 수행하는 런닝맨, 다른 가족과 함께 경쟁과 화합의 건강한 놀이문화, 놀이를 통한 소통과 이해의 기회 마련.</t>
  </si>
  <si>
    <t>❍ 사업 진행상황
   - 전 회차 프로그램이 마무리된 상태임. 모니터링 방문 당시 현장 수업은 프로그램 수강자의 요청에 의하여
아로마 테라피 프로그램을 1회 추가 진행한 수업이였음.
❍ 프로그램 운영 목표의 적절성
  - 지역문제 해소의 관점에서 가정 내 구성원 간의 소통, 관계회복, 화합이라는 목표로 기획하였음. 특히 한부모 가정 등 소외계층의 가정을 대상으로 기획하였으나, 대상자 모집 과정에서 일반가정과 통합하여
구성함. 대상자 구성에서 목표에 적절하다고 판단됨.
  (제안자와의 인터뷰 내용을 중심으로 판단)
❍ 프로그램 운영 대상 및 방법의 적절성
  - 개별가족을 대상으로 진행되었고, 이론과 실기 병행수업으로 진행함.
  - 실제 체험을 통한 프로그램 이용자의 만족도 고취
❍ 기타의견
  - 전체 프로그램을 관찰하지 못하여 사업이 가지는 특수성과 보편적 특성을 한 회기 수업으로 판단해야 하는 한계를 가짐.
이를 보완하기 위해 제안자와 인터뷰를 하였고 이를 토대로 정리하였음
[추진실적]
❍ 프로그램 진행 완료
 - 마음노리터(부모·자녀 놀이프로그램) : 서울혁신파크, 9회, 81명 참여
 - 가족캠프(자연과 함께하는 놀이) : 한옥마을, 1회, 8가족 22명 참여
 - 행복아카데미(찾아가는 행복학교) : 녹번종합사회복지관, 사회적경제허브센터 9회, 72명 참여</t>
  </si>
  <si>
    <t>발달장애인연극단과 함께하는 장애공감교육</t>
  </si>
  <si>
    <t>한국발달장애인가족연구소</t>
  </si>
  <si>
    <t>① 효과적인 프로그램 운영을 위한 자문위원구성 : 2월
     - 발달장애인 인권강사 2명
     - 인형극 전문강사 1명
② 프로그램 운영 기획회의 : 2월
     - 공연장소 섭외 및 장소세팅 논의
     - 자원봉사자 섭외논의(종이인현 만들기 진행시 필요)
     - 교육 세부 진행 과정 논의(인형극공연 관람 → 인형극체험)
     - 인형극 테마 논의(성교육, 동화 등), 인형극 테마에 따른 대본 기획 및 감수
     - 인형극 연습 진행 기획
     - 인형극공연에 필요한 운영물품 논의 
③ ‘멋진 친구들’ 인형극 훈련 2월~4월
     - 멋진 친구들 인형극 단원 5명
     - 인형극 신규테마에 따른 공연 훈련 20회 
④ 홍보 및 신청서 접수 : 2～3월
     - 홈페이지 개시, 보도자료 작성, 홍보물 팩스 및 우편발송
⑤ 장애인식 교육인형극 실시 : 4～10월(상시 진행)
     - 공연장 셋팅 및 리허설
     - 인형극 공연
     - 인형극 체험(멋진 친구들 지도 하에, 인형극 체험 실시)
     - 만족도 조사 실시
⑥ 중간평가(5월, 9월)
     - 만족도 조사 분석, 신청서 접수 기관 분석
     - 필요시 컨설팅 및 지원
➆ 종결평가 : 11월
    - 만족도 조사 분석, 신청서 접수 기관 분석
    - 사업수행 성과 분석, 사업 운영 지속 가능성 분석</t>
  </si>
  <si>
    <t>[추진실적]
❍ 자문회의, 신규단원 모집 및 오디션 완료
❍ 인형극 교육 후 공연(15회) 완료</t>
  </si>
  <si>
    <t>음식문화개선 홍보 캠페인으로 음식물쓰레기 줄이기 실현하자</t>
  </si>
  <si>
    <t>은평구 일대</t>
  </si>
  <si>
    <t>1. 교육홍보
  - 은평구 주민대상 음식물쓰레기 줄이기 교육실시    (강사비 150,000*2회, 책자 등 기타비용 500,000원*2회) 
  - 학생대상 음식물쓰레기 줄이기 20회 교육실시(10개 대상 교육처 * 2회 = 20회 교육실시) 
2. 캠페인(5회)
  - 참여자: 1365자원봉사자 + 지역단체 주민들
  - 장소 : 역촌역 평화공원 등 은평구관내 유동인구가 많은 지역
  - 내용: 릴레이 1일 음식물쓰레기 셧다운제 실시, 음식물쓰레기 줄이기 캠페인
○ 추진주체 및 협력자 (개인, 단체 등)
  - 개인: 다년간 음식물쓰레기줄이기에 동참한 주민들 및 은평구 자원봉사센터 봉사자들</t>
  </si>
  <si>
    <t>[추진실적]
❍ 불광초교 등 학교 대상 자원순환교육 실시 완료(30회)</t>
  </si>
  <si>
    <t>건강과 성공을 부르는 걷기</t>
  </si>
  <si>
    <t>불광천일대, 구립축구장</t>
  </si>
  <si>
    <t>8개동 시범 운영(갑,을 구 2개조 편성 각 4개동이 한조) 조별 각 주 1회, 4개월(16회) 진행
1일 기준(120분)-한 타임에 10명 수강 30분씩 4 class 운영(2개조 40명씩 총 상,하반기 각 80명 수강)
은평구 16개동 상반기, 하반기로 나누어 지역 순회</t>
  </si>
  <si>
    <t xml:space="preserve">[추진실적]
❍ 전문강사 초빙 및 참여자 모집 완료
❍ 프로그램 운영 완료 : 참여인원 총 6,983명
 - 건강검사, 걷기 커뮤니티 운영, 생활 속 실천운동 가이드 </t>
  </si>
  <si>
    <t>가좌로 391 씨티아파트 102동 - 가좌로 377 사이 경사로</t>
  </si>
  <si>
    <t>인도 경사로 재조성, 측구 설치, 보행용 핸드레일 설치 등
급경사 보도 경사도 재조정(당초 24%→ 변경 12%)</t>
  </si>
  <si>
    <t>❍ 사업계획 대비 진행여부
    - 집행완료
❍ 하자 발생여부
    - 사업완료 후, 옹벽에서 누수발생으로 모니터링 당시 보수공사 진행 중이였음. 옹벽 아래 보도에도 물기가 있는 것으로 보아 경사면을 내리다보니, 기존 옹벽과 추후 옹벽설계 및 시공에 문제점이 있는 것으로 보임.
❍ 지역주민 만족도
    - 경사로 정비는 완만하게 잘되었으나, 옹벽에서 누수발생으로 인해 인근 주민들이 어느 날 갑자기 배수로가 터지지 않을까 걱정하고 있음.
❍ 사후관리상태 / 기타의견
    - 옹벽 누수발생 보수공사 완료 후에도 지속적인 사후 관리가 필요해보임.
[추진실적]
❍ 옹벽시공, 보도정비, 펜스설치 완료
❍ 경사도 변경 완료(24% -&amp;gt; 12%)</t>
  </si>
  <si>
    <t>박물관에서 찾는 조상의 얼</t>
  </si>
  <si>
    <t>진관동 일대, 은평역사한옥박물관 전시실 및 교육실</t>
  </si>
  <si>
    <t>- 우리마을의  자랑스런 은평 역사 박물관과 문화재를  탐방하여 은평구의 역사가 담긴 지역고유의  생활양식과 문화유산을 주요 콘텐츠로 하여 자라나는 어린이와 청소년들      에게  지역문화에 대한 이해와 긍지를 심어 주고자 함.
  - 은평구의 정체성을 살려 애향심을  취시키고자 하며, 은평 역사 한옥 박물관의 한옥만들기 콘텐츠를 활용하여 창의적 사고를 높일 수 있는 체험 프로그램을 제공하고, 어린이 및 청소년을 비롯한 주민 들이  역사 및 전통 문화를 향유할 수 있는 기회를 확대하고 진로와 연계하여 인문학적 소양을 증진시키고자 함</t>
  </si>
  <si>
    <t>[추진실적]
❍ 체험프로그램 개발 후 사업 교육강사 연수 8회 진행 완료
❍ 총 57회, 1371명 교육 운영 완료
❍ 교육강사 평가간담회 1회 진행 완료</t>
  </si>
  <si>
    <t>향림근린공원 산책로 정비</t>
  </si>
  <si>
    <t>불광동 산 151-2</t>
  </si>
  <si>
    <t>등산로 노면정비 및 시설물 설치 등</t>
  </si>
  <si>
    <t>[추진실적]
❍ 향림근린공원 내 등산로 정비
 - 노면정비 : 야자매트 설치, 목재계단 설치위치 변경
 - 시설물 설치(운동기구 교체, 가로등설치, 화장실설치, 비상벨 설치)는 반영이 어려움</t>
  </si>
  <si>
    <t>다세대주택 등 재활용 분리수거장 설치</t>
  </si>
  <si>
    <t>관내 8세대 이상인 다가구, 다세대, 연립, 도시형생활주택</t>
  </si>
  <si>
    <t>주택 내 재활용분리수거장 설치 지원</t>
  </si>
  <si>
    <t>끊어진 길 엮어주는 아름다운 매듭</t>
  </si>
  <si>
    <t>녹번동 주민센터</t>
  </si>
  <si>
    <t>핸드페인팅 교육, 토털공예지도사 심화교육, 작품전시회 등</t>
  </si>
  <si>
    <t>[추진실적]
❍ 사업계획 수립 후 교육 운영 완료
 - 핸드페인팅 교육(19명 수료)
 - 토탈공예 심화교육(26명 수료)
 - 은평누리축제 부스 참가
 - 불우이웃돕기 재능기부(총 3회)</t>
  </si>
  <si>
    <t>함께만드는 우리동네 무장애놀이터사업</t>
  </si>
  <si>
    <t>은평구 갈현로11길 30 (서부장애인종합복지관 실내놀이터)</t>
  </si>
  <si>
    <t>1) 세부사업명1. 안전한 우리 놀이터
2) 세부사업명2. 우리동네 무장애놀이터
3) 세부사업명3. 엄마들이 들려주는 동화이야기
4) 세부사업명4. 친구야 놀자
5) 세부사업명5. 너랑 나랑
6) 세부사업명6. 엄마랑 나랑
7) 세부사업명7. 특강프로그램</t>
  </si>
  <si>
    <t>❍ 사업 진행상황
  - 모니터링 방문 당시, 30회기 수업 중 28회차 수업진행중이였음.
❍ 프로그램 운영 목표의 적절성
  - 장애, 비장애 아동들이 함께 활동함으로써 장애의 편견을 깨고 아동들이 자유롭고 안전하게 놀 수 있도록 지원하는 것을 목표로 삼는 사업에 맞게 놀이터 소재도 친환경 소재를 사용하였으며, 안전검사도 완료함.
❍ 프로그램 운영 대상 및 방법의 적절성
  - 장애, 비장애 아동들의 통합 활동이나 대부분 비장애 아동은 학원에 감으로써 장애 형제자매 아동들이 대상자의 대부분을 차지하고 있어 대상자 모집에서 어려움이 있음.
  - 인형극을 통해 유인책 마련 등의 비장애 아동 대상자 모집에 노력하고 있음.
  - 무료 수업으로 인해 출석에 대한 책임감이 낮은 편이라 아쉬움.
❍ 기타의견
  - 단년도 사업 진행으로 인한 아쉬움.
  - 한 번의 프로그램의 모니터링으로 전체를 평가하기가 어렵기 때문에 사업 초중반에도 모니터링을 했으면 좋을 것 같음.
[추진실적]
❍ 프로그램 진행 완료</t>
  </si>
  <si>
    <t>은평 시민소통리더 양성</t>
  </si>
  <si>
    <t>은평구 관내 학습장</t>
  </si>
  <si>
    <t>- 소통을 필요로 하는 은평 지역사회의 다양한 분야에 대한 폭넓은 이해
- 은평 지역 현장에 필요한 실전중심 교육을 통한 맞춤형 소통리더 양성
- 교육과정 이수 후 재능기부, 자원봉사를 통한 지역사회 환원 유도</t>
  </si>
  <si>
    <t>[추진실적]
❍ 시민소통리더 기본과정Ⅰ(총 5회, 36명), 기본과정Ⅱ(총 7회, 38명), 심화과정(총 9회, 28명) 운영 완료
❍ 시민소통리더 운영 결과자료집 제작 완료</t>
  </si>
  <si>
    <t>시민기요가프로그램</t>
  </si>
  <si>
    <t>서울기독대학교 (환원관3층 다목적강당)</t>
  </si>
  <si>
    <t>기요가를 통한 명상 및 체력·근력 단련</t>
  </si>
  <si>
    <t>[추진실적]
❍ 기요가 교실 총 68회 운영 완료
 - 매주 화, 목 18:00 ~ 19:00
 - 소요예산 : 3,600,000원
 - 참여인원 : 1,955여명(누적인원)</t>
  </si>
  <si>
    <t>Dream up! 엄마선생님</t>
  </si>
  <si>
    <t>- 교육대상 : 경력단절 여성 60명
- 교육내용 : 아동미술 자격증반
- 교육운영 : 30명/반, 2~3개반, 주1회</t>
  </si>
  <si>
    <t>[추진실적]
❍ 사업 계획 수립 후 기획자문단 회의(총 4회) 완료
❍ 프로그램 진행 완료
 - 아동미술전문교육 운영
 - 재능기부 활동(총 16회)
 - 은평누리축제부스 참가</t>
  </si>
  <si>
    <t>만화로 그린 구산동 도서관마을</t>
  </si>
  <si>
    <t>구립 구산동도서관마을</t>
  </si>
  <si>
    <t>주민참여로 만들어진 도서관의 역사를 만화로 제작함</t>
  </si>
  <si>
    <t>❍ 사업 진행상황
   - 만화 원화작업중으로 현재 사업결과물인 책자는 발간되지 않았음.
❍ 모니터링 의견
   - 대부분의 사업이 정산하는 시점임이나 아직까지 사업결과물이 나오지 않았다는 점이 아쉬움.
   - 구산동 도서관에 맞는 작가를 선정하였다고 하나 공정성 등에 의문이 있음.
   - 주민참여예산사업으로 진행한 결과물인 책자를 일부 판매할 계획이라고 함.
   - 참여예산위원회 해당분과에서 책자판매에 대해서 어떻게 인지하고 있는지 검토할 필요가 있음.
   - 구산동 도서관은 지역의 자랑거리로 구산동 도서관 1개소로 인해 마을의 문화 공간, 체험지로서 훌륭한 역할을 함. 따라서 지역의 자원을 관내 주민들, 타 지역 구민 등 많은 사람들이 이용할 수 있도록 홍보하는 것이 중요함. 본 사업도 이러한 취지에서 제안하고 선정되었다고 생각함. 진행과정에서 있어서 판매로 변경된 것은 매우 아쉬움. (해당 사항에 대해서 제안자와 인터뷰한 결과, 사업부서와 협의되지 않은 사항
으로 사업부서와의 의견조율 과정이 필요할 것으로 보임.)
[추진실적]
❍ 만화 제작 완료</t>
  </si>
  <si>
    <t>함께하는 길고양이 TNR</t>
  </si>
  <si>
    <t>매년 은평구청 생활경제과에서 선발하는 자원봉사자 인원을 늘리고 선발한 자원봉사자들이 주도적으로 TNR사업에 참여하는 방식으로 민관이 협력해 업자 몫으로 돌아갈 사업비를 ‘2주 항생제’ 등으로 전환해 ‘동물도 행복한 도시, 은평’에서 인간과 길고양이가 공존해 나가는 것</t>
  </si>
  <si>
    <t>[추진실적]
❍ 사업 계획 수립, 간담회 개최 완료
❍ 길고양이 중성화 수술을 위한 포획 진행 완료</t>
  </si>
  <si>
    <t>은평 고령친화거리 만들기</t>
  </si>
  <si>
    <t>응암2·3동</t>
  </si>
  <si>
    <t>해당 지역상점 대상 고령친화 마케팅 컨설팅 및 환경개선 교육</t>
  </si>
  <si>
    <t>[추진실적]
❍ 고령친화 교육 및 컨설팅 완료
 - 교육 참석 36곳, 불참 2곳, 재방문 4곳
❍ 고령친화 상점 선정 및 현판 제공 완료</t>
  </si>
  <si>
    <t>50플러스(베이비부머 세대) 재능플러스</t>
  </si>
  <si>
    <t>은평구, 은평공유센터, 역촌동 평화공원</t>
  </si>
  <si>
    <t>ㅇ 지역사회 50플러스 세대의 재능개발훈련 진행
ㅇ 참여자의 체험박람회 직접 기획
ㅇ 전체 5개 영역의 생활기술 교육을 야외에서 체험박람회 형식으로 진행</t>
  </si>
  <si>
    <t>[추진실적]
❍ 사업 협약 체결 및 사업 계획 수립 완료
❍ 도배ㆍ장판, 전기, 타일, 방충망, 목공의 5가지 기술 교육 완료
❍ 재능공유체험박람회 개최 완료</t>
  </si>
  <si>
    <t>자연은 재미있는 놀이터</t>
  </si>
  <si>
    <t>- 토요 방과후 학교 
  . 매주 토요일 9시 30분~12시 30분 40명 
  . 초등학교 학년별(1~3학년, 4~6학년)로 편성 운영
  . 매월 각각의 주제를 가지고 생태학습 진행 (년20회차) 
 -나도 강사다 
  . 경력단절 여성 20명이 총 15회차 수강
  . 토요 방과후학교와 어린이농부학교의 인턴강사로 실무경험
 - 꿈꾸는 꼬마 농부학교
  . 어린이집 공모 : 은평구 관내 10개 어린이집 (5~7세 어린이)
  . 주 1회 생태텃밭 수업진행 (총 20회차)
 - 태양의 축제(단오)
  . 어린이가족 어울림 마당 
    : 체험, 만들기, 놀이, 먹거리 등의 총 5개 부스 운영</t>
  </si>
  <si>
    <t>[추진실적]
❍ 도시농업 및 생태교육 프로그램 진행 완료</t>
  </si>
  <si>
    <t>마을교육공동체만들기</t>
  </si>
  <si>
    <t>진관동 초․중․고 및 지역사회</t>
  </si>
  <si>
    <t>- 지역 내 방과후 아동․청소년 및 마을주민을 대상으로 마을교육공동체 조성․운영
- 마을강사와 교육자원 활동가 연계를 통한 다각적 운영</t>
  </si>
  <si>
    <t>증산로 23길 가로수 교체</t>
  </si>
  <si>
    <r>
      <rPr>
        <sz val="11"/>
        <color indexed="8"/>
        <rFont val="돋움"/>
        <family val="3"/>
        <charset val="129"/>
      </rPr>
      <t>증산로</t>
    </r>
    <r>
      <rPr>
        <sz val="11"/>
        <color indexed="8"/>
        <rFont val="Calibri"/>
        <family val="2"/>
      </rPr>
      <t xml:space="preserve"> 23</t>
    </r>
    <r>
      <rPr>
        <sz val="11"/>
        <color indexed="8"/>
        <rFont val="돋움"/>
        <family val="3"/>
        <charset val="129"/>
      </rPr>
      <t>길</t>
    </r>
  </si>
  <si>
    <t>❍ 약 11.0m(폭)×300m(장길이)에 식재되어 있는 가로수(은행나무, 플라타너스) 38그루를 새로운 식재로 교체함.</t>
  </si>
  <si>
    <t xml:space="preserve">❍ 진행완료
[추진실적]
❍ 가로수(은행, 버즘) 교체 완료
❍ 가로수 보호판 설치 완료
</t>
  </si>
  <si>
    <t>초롱동이와 함께하는 전통문화탐방 교실운영</t>
  </si>
  <si>
    <t>은평구 관내 문화유적지 8개소</t>
  </si>
  <si>
    <t>❍ 대 상 : 관내 초등학생 
❍ 탐방유적 : 진관동 소재 전통 문화재 및 사적지 등 
❍ 운영방법 : 학교별 50명(관내 초등학교 31개) 2회씩 운영
❍ 견학시기 : 31회(4월~10월 중)
❍ 견학방법 : 문화관광 해설사가 차량으로 이동하며 문화재를 견학하고 설명 
○ 견학코스 : 동주민센터→통일로기념비→밥할머니다리→금암기적비→마애려애입상→진관사→한옥마을→화이군 이영묘→금성당</t>
  </si>
  <si>
    <t>❍ 집행완료
[추진실적]
❍ 탐방교실 운영
 - 총원 3,128명, 관내 17개 초등학교 122개반 운영</t>
  </si>
  <si>
    <t>보행에 지장을 주는 가로수 보호판 정비</t>
  </si>
  <si>
    <t>은평구 관내 진흥로(서울혁신파크에서 역촌역까지)</t>
  </si>
  <si>
    <t>❍ 가로수로 인해 보행지장 유형 
- 가로수 뿌리 융기 
- 보도 중앙 식재 등으로 보도 유효폭 미확보 
- 가로수 보호판 파손 및 돌출 
❍ 관내 보행에 지장을 주는 가로수 시설물을 정비 
- 보행지장 가로수 및 가로수 관리시설물 전수조사 : 보행지장 가로수 및 가로수 보호판 
- 보행지장 가로수 보호판 일제 정비 
* 보호대, 통기관수시설, 지주목 등 시설물도 병행 정비</t>
  </si>
  <si>
    <t>❍ 집행완료
[추진실적]
❍ 가로수 보호판(미끄럼 방지) 및 보호틀 150조 교체 완료</t>
  </si>
  <si>
    <t>은평구립도서관 조명시설 개선을 통한 쾌적한 환경조성</t>
  </si>
  <si>
    <t>은평구립도서관</t>
  </si>
  <si>
    <t>❍ 은평구립도서관 열람실 및 자료실 조명교체</t>
  </si>
  <si>
    <t>❍ 집행완료
 공사준공(‘17.3.25.)
[추진실적]
❍ 조명 LED 교체 완료</t>
  </si>
  <si>
    <t>낭만이 있는 詩적인 문화거리 조성</t>
  </si>
  <si>
    <t>은평터널로, 은평터널로7길 일대</t>
  </si>
  <si>
    <t>❍ 안전펜스 공간 사이마다 유명한 시인의 인물사진과 시를 게시 
❍ 숭실학교를 나온 문인위주로 전시 
- 대표인물 : 윤동주, 황순원, 김동인, 주요섭 등 
- 서울시, 은평구 출신 문인도 포함 
❍ 관광 안내 표지판 설치</t>
  </si>
  <si>
    <t>❍ 집행완료
[추진실적]
❍ 사업계획 일부 변경
 - 보행자용 방호울타리 추가 설치 취소(주민의견 수렴)
❍ STS 게시판 제작 설치 116개소
❍ 스티커게시물 제작 설치 160개소
※ 안전펜스 공간 사이마다 유명한 시인의 인물사진과 시 게시</t>
  </si>
  <si>
    <t>웃음 꽃 피는 앵봉산 주민쉼터 가꾸기</t>
  </si>
  <si>
    <t>은평구 갈현동 산49-22일대</t>
  </si>
  <si>
    <t>❍ 상기지역 CCTV 설치, 노후시설물 정비 및 수목식재 등</t>
  </si>
  <si>
    <t>❍ 집행완료
❍ 지역주민 만족도
   풀이 우거진 등산로 입구가 깔끔한 주민쉼터로 탈바꿈하여 인근 주민이나 내방 등산객의 이용률이 증가됨
[추진실적]
❍ CCTV 설치 완료
❍ 노후시설물 정비 및 수목식재 완료</t>
  </si>
  <si>
    <t>증산 초·중학교 등하굣길 봉산진입로 정비</t>
  </si>
  <si>
    <t>수색동 산39-1 일대</t>
  </si>
  <si>
    <t>❍ 상기지역에 목교 및 반사경, 휀스 및 야자매트, CCTV 설치 등</t>
  </si>
  <si>
    <t>❍ 집행완료
❍ 지역주민 만족도
  목교와 휀스가 매우 단단한 재질로 설치되어 안전하게 이용이 가능하며, 무엇보다 방범용 CCTV 설치로 등하굣길 학생들의 보행환경이 크게 개선되어 지역민의 만족도가 큼
[추진실적]
❍ 목교 및 반사경 설치 완료
❍ 휀스 및 야자매트 설치 완료
❍ CCTV 설치 완료</t>
  </si>
  <si>
    <t>남성독거어르신 자립 강화를 위한 건강요리교실</t>
  </si>
  <si>
    <t>은평구 통일로89길 12-6(갈현노인복지관)</t>
  </si>
  <si>
    <t>❍ 만65세 이상 독거․수급자․저소득 어르신 20명을 대상으로 건강요리교실 운영</t>
  </si>
  <si>
    <t>❍ 집행완료
   사업완료 후 안내표지판
[추진실적]
❍ 건강요리교실 14회 진행</t>
  </si>
  <si>
    <t>위험축대 안전진단</t>
  </si>
  <si>
    <t>갈현로 292 일대</t>
  </si>
  <si>
    <t>❍ 노후석축 정밀안전진단(L=60m, H=0.2m~3.6m)</t>
  </si>
  <si>
    <t>❍ 집행완료
[추진실적]
❍ 정밀안전진단 결과 : 안전등급 C등급 산정
❍ 관리 주체에 진단결과 통보</t>
  </si>
  <si>
    <t>카페골목을 가족 모두의 품으로(응암동 카페골목 칼라 포장 등)</t>
  </si>
  <si>
    <t>은평구 응암로 11길 1-16</t>
  </si>
  <si>
    <t>❍ 수혜대상: 상기지역 상인 및 이용주민
❍ 응암로11길 1~16 일대 스콘포장 12.8a, 칼라포장 1,280㎡ 시행</t>
  </si>
  <si>
    <t>❍ 집행완료
❍ 지역주민 만족도
  도막패턴 등 디자인에 대한 만족도 높음.
[추진실적]
❍ 아스콘 포장 및 칼라 포장 완료</t>
  </si>
  <si>
    <t>골목길 오래된 가로등 교체</t>
  </si>
  <si>
    <t>불광2동(향림마을) 연신내 주변</t>
  </si>
  <si>
    <t>❍ 상기지역에 LED 보안등 설치 13등, 개량 239등 설치</t>
  </si>
  <si>
    <t xml:space="preserve">❍ 집행완료
❍ 지역주민 만족도
  구비를 추가 투입하여 연신내 인접 지역과 향림마을 인근까지 노후된 보안등을 전면 교체하여 야간 보행환경이 크게 개선됨
[추진실적]
❍ LED 보안등 설치 13등, 개량 239등 완료 </t>
  </si>
  <si>
    <t>지능형스마트경고판을 활용한 쓰레기무단투기근절</t>
  </si>
  <si>
    <t>응암2동 일대 전주 8곳</t>
  </si>
  <si>
    <t>❍ 상기 지역에 CCTV가 포함된 스마트 경고판을 설치하여 쓰레기 무단투기 예방</t>
  </si>
  <si>
    <t>❍ 집행완료
❍ 지역주민 만족도
   스마트 경고판 설치 전에 비해 쓰레기 무단투기가 확연히 줄어들어 사업효과가 매우 큼.
[추진실적]
❍ CCTV가 포함된 스마트 경고판 (11대) 설치 완료</t>
  </si>
  <si>
    <t>구성원의 참여로 만드는 마을 재능 기부</t>
  </si>
  <si>
    <t>은평뉴타운 마고정아파트 단지내 공용공간</t>
  </si>
  <si>
    <t>❍ 사업대상 : 100명(은평구 뉴타운 마고정마을)
❍ 사업내용 : 주민 재능기부사업, 우리집 마을도서관, 마을 반찬가게, 샛강 생태학교</t>
  </si>
  <si>
    <t>❍ 집행완료
❍ 계획 대비 실행 정도
 - 재능기부 가능한 주민들을 발굴하는 과정에서 사업의 내용이 변경되었음.
 - 주민역량 강화 강의 9회 실시 / 마고정 마을도서관
    정리수납(3회), 인성소통교육(2회), 키즈 힐링(동화구연)/4회
❍ 사업효과
 - 대규모 개발된 은평뉴타운 아파트 지역에서 마을 공동체가 회복됨.
 - 도서 공유로 함께 사용하는 마을 공유도서관을 운영함.
 - 정기적인 모임을 통해 함께 반찬을 만들어 나누는 커뮤니티 활성화됨.
❍ 제안자 의견
 - 관심있는 주민들의 참여가 이루어져 주민 인프라 형성
 - 개인생활 공간으로 흩어진 아파트공간에 마을공동체 형성의 기반 구축
[추진실적]
❍ 인성교육 2회
❍ 정리·수납 교육 3회
❍ 키즈 힐링 프로그램 4회</t>
  </si>
  <si>
    <t>과거와 현재, 미래가 공존하는 물빛마을여행</t>
  </si>
  <si>
    <t>❍ 사업대상 : 1,350명(은평구 관내 학교밖 청소년, 마을탐방객)
❍ 사업내용 : 마을여행, 물빛마을 기록 및 아카이빙, 마을 홍보 및 안내판 제작</t>
  </si>
  <si>
    <t>❍ 집행완료
❍ 계획 대비 실행 정도
 - 마을여행 해설사 양성과정 : 2회, 10명
 - 해설사 마을여행 탐방 : 2회(군산, 영월)
 - 물빛마을 여행 및 체험 프로그램 : 2017년 4월~12월 / 수색동 일대, 약90여회
 - 참가자들 작품 제작 및 전시회
 - 물빛마을 홍보 및 안내 게시판을 제작, 설치하려고 하였으나 현실적인 면을 고려하여 사업을
   취소하고 예산(4천만원)을 반납하였음.
❍ 사업효과
 - 마을여행 참가자들의 마을여행을 통해 오늘의 이야기를 그림과 사진, 영상 등으로 남김.
 - 재개발로 인해 사라져가는 물빛마을의 이야기, 역사, 공간(수색교회등)에 대한 아카이빙.
 - 지역자원, 마을스토리, 작가들이 참여한 전시회 개최
❍ 제안자 의견
상상하던 것들을 실제로 참여하여 실행할 수 있었던 민주주의의 바람직한 제도라고 생각함
[추진실적]
❍ 마을 여행 진행 완료
❍ 마을지도 안내판 제작 완료</t>
  </si>
  <si>
    <t>은평구 갈현2동 갈현초등학교 아동 보행환경 개선</t>
  </si>
  <si>
    <t>은평구 갈현2동 갈현초등학교 앞 보행로</t>
  </si>
  <si>
    <t>❍ 정문쪽 신호등 및 보행 건널목 설치
❍ 정문쪽 길 건너 인도의 보도블럭을 올리고 펜스를 세워 차도와 구분 
❍ 후문 인도 확장
❍ 학교주변 평일 차량 주정차 금지로 확정 필요 
❍ 후문쪽 쓰레기 모아놓는 곳 정비 또는 금지</t>
  </si>
  <si>
    <t>❍ 집행완료
[추진실적]
❍ 갈현초 정문 앞 보행공간 확보, 횡단보도 신설
❍ 교통안전 표지 신설, 정비 등</t>
  </si>
  <si>
    <t>안전한 보행로 확보를 위한 횡단보도 집중조명 설치</t>
  </si>
  <si>
    <t>은평구 진관동 산 103-27외 71개</t>
  </si>
  <si>
    <t>❍ 신호등이 없는 횡단보도를 우선적으로 선정하여 집중조명 장치 설치 및 정비로 주민 교통사고 예방
   - 신호등이 없는 횡단보도를 우선적으로 선정
   - 횡단보도 주변 가로등 조명이 낮은 지점,  횡단 중 교통사고 발생이 잦은 횡단보도</t>
  </si>
  <si>
    <t>❍ 야간시간대 주민 안전이 위험한 지점 조사, 72곳 대상 결정
[추진실적]
❍ 횡단보도 도로조명 합동 점검
❍ LED 타워 등기구(4등용) 27개소 교체, LED 가로 등기구 10개소 설치</t>
  </si>
  <si>
    <t>글마루 어르신 시극단 운영</t>
  </si>
  <si>
    <t>은평구 갈현로 301(갈현1동 주민센터)</t>
  </si>
  <si>
    <t>❍ 사업대상 : 100명(지역 어르신 및 주민)
❍ 사업내용 : 시 낭송 및 공연, 기타 프로그램</t>
  </si>
  <si>
    <t>❍ 집행완료
❍ 계획 대비 실행 정도
 - 실행기간: 2017년3월1일(월)~12월31일(금)
 - 참여자: 100명(갈현동 주민 &amp;amp; 복지관 이용 어르신)
 - 문화교육 : 매주 목요일(월 4회) / 갈현복지관 2층 강당 – 연극수업, 시 교육 
 - 문화탐방 : 2017년5월19일(금) / 정지용문학관 – 지용제 참여
 - 미니발표회 : 2017년5월25일(목) / 갈현복지관 2층 강당 – 시극 발표회를 위한 연습.
 - 책자발간 : 200권 편찬 – 창작시 및 활동사진 
 - 시극 발표회 : 2017년11월30일(목) / 갈현복지관 2층 강당
 - 간담회 : 2017년6월30일(목), 11월2일(목) - 간담회, 만족도조사 등
❍ 사업효과
 - 신체적, 정신적으로 무력해지기 쉬운 어르신들의 자존감이 향상됨
 - 비참여자들의 시선에서도 어르신들의 노년기 문화활동에 매우 긍정적인 평가를 얻었음
❍ 제안자 의견
어르신들의 좋은 경험이자 추억이 되었음
 - 참여자들의 만족도가 매우 높았음
 - 어르신들이 ‘시’라는 문학장르를 접하고 창작하는 과정에서 생소함도 있었지만, 모든 참여자들이 1,2점의 시를 창작하여 시집까지 편찬하였음
[추진실적]
❍ 30명 교육생 모집 완료
❍ 문화 교육 시행(36회) 및 미니 발표회 개최 완료</t>
  </si>
  <si>
    <t>희희낙락 은평에서 놀자</t>
  </si>
  <si>
    <t>은평구 불광천길 410-17(응암3동 주민센터)</t>
  </si>
  <si>
    <t>❍ 놀이지도자 양성교육실시(은평구 어르신 30명)
❍ 놀이지도자의 활동
    - 유치원, 초등학교(반별 수업 1회 20명)
    - 지역 공원(놀이터)방과후 놀이터 아동, 청소년 불특정다수 1회 20명
    - 지역의 공원 등(불광천변) 바둑, 장기 두는 와산교 다리밑 남성어르신 100여명</t>
  </si>
  <si>
    <t>❍ 집행완료
❍ 계획 대비 실행 정도 
- 월요일, 금요일 /주2회 교육/8회기
- 교육참여자 30명 중 29명이 수료
- 10개조로 나누어 현장활동
❍ 사업효과 
희희낙락 찾아가는 놀이터로 지역사회 내  어린이 공원, 지역아동센터, 청소년센터 활동 및    주요축제에 참가하여 재능을 환원하는 뜻 깊은 기회가 되었으며, 어르신들의 자존감 향상과    1-3세대통합을 돕는 건전한 놀이문화 보급에 기여함. 
❍ 제안자 의견
- 계획했던 인원수 보다 높은 참여율을 달성했으며 참여자들이 찾아가는 놀이터 문화에 활동의 계기, 참여의 의미가 높은 만족도 평가
- 사업 종결 평가회를 통해 지난 활동을 반추하면서 참여자들의 의견을 수렴하여 개선 방안를 모색하고 내년 사업 서비스의 질을 높이고자 함.
- 어르신활동가의 만족도 설문지 실시로 활동 기간 내의 건의사항과 사업을 종료하면서 어르신들에게 사업비 책정된 한도 내에서 질 좋은 식사를 대접 할 수 있어 기분이 좋음.
[추진실적]
❍ 놀이지도자 활동인원 5개조 활동 완료
❍ 종결평가회 1회 실시 완료</t>
  </si>
  <si>
    <t>불광역(불광1동주민센터) 버스정류장에 인도확장 및 버스베이 설치로 보행환경 개선</t>
  </si>
  <si>
    <t>불광역 사거리 버스정류장(녹번파출소 옆 구기터널 방향)</t>
  </si>
  <si>
    <t>❍ 구 국립보건원 방향으로 보도 폭 3m, 길이 20m 정도 확장하고, 차도는 1개 차선 추가 확보하여 버스베이 설치 
❍ 구 국립보건원 부지는 시유지 인 것으로 확인되는 바, 공사비만 소요될 것으로 예상</t>
  </si>
  <si>
    <t>❍ 집행완료
❍ 사업구간 내 전면적에 점자유도블럭 설치, 보도블럭 색상 변화, 깨끗해져 미관이 개선되었다는 관점에서 만족도 높음.
[추진실적]
❍ 보도 측구 정비 완료
❍ 안전유도 블록 설치 완료
❍ 도로 및 보차도 경계석 설치 완료</t>
  </si>
  <si>
    <t>어린이공원 축대가 위험합니다. 축대 중간이 볼록 튀어나와 있어요.</t>
  </si>
  <si>
    <t>은평구 녹번로(녹번동 95-23) 호연어린이공원 입구 축대</t>
  </si>
  <si>
    <t>❍ 축대 및 도로 안전진단, 축대 보강 등 응급조치 및 벽화그리기(100M )</t>
  </si>
  <si>
    <t>❍ 집행완료
[추진실적]
❍ 점검결과 양호등급으로 공원 입구 벽화 도색만 완료</t>
  </si>
  <si>
    <t>진관동 206-21 일대(신도근린공원)</t>
  </si>
  <si>
    <t>❍  시설물 공사 : 등의자, 그늘막 등 편의시설 및 운동기구(줄당기기 등) 설치
❍ 상수도 공사 : 음수대 설치</t>
  </si>
  <si>
    <t>❍  집행완료
❍ 지역주민 만족도
  인근 초등학교 학생들, 학부모들의 쉼터로 이용되는 공원인 만큼 파고라 설치 등 편의시설이 마련되어 주민 만족도가 매우 높음
[추진실적]
❍ 음수대 및 주민편의시설(파고라, 운동기구) 설치 완료</t>
  </si>
  <si>
    <t>은평구 은평터널로 66(수색한숲작은도서관)</t>
  </si>
  <si>
    <t>❍ 도서관입구 안내판 제작, 내부 목공공사, 건물외벽 도색, 계단정비</t>
  </si>
  <si>
    <t>❍ 집행완료
❍ 지역주민 만족도
  도서관 이용자의 편의가 증대되었으며, 같은 건물을 사용하고 있는 노인정 어르신들도 주변 환경의 변화에 만족감이 높은 편임
[추진실적]
❍ 환경개선
 - 외벽 도색, 내부 서가 설치, 계단 정비 완료
❍ 프로그램
 - 문화프로그램 운영
 - 수색한숲도서관 마을축제 개최(문화행사, 바자회, 체험부스 등)</t>
  </si>
  <si>
    <t>수색역 지하통로 굴다리(토끼굴 입구)</t>
  </si>
  <si>
    <t>❍ 수색역 지하통로 입구 및 벽면 등 현재 낙후되어 있는 공간에 지역을 알릴 수 있는 홍보가능한 조형물 및 게시판 조성
❍ 지역 예술가와 서울 몇 안되는 대장간(형제대장간, 모래내대장간), 지역 공구설비 업체들과 함께 지역을 알릴 수 있는 공공미술 설치
❍ 컨테이너 장소를 포함 주변을 재정비하여, 지역을 알릴수 있는 공유공간으로 조성</t>
  </si>
  <si>
    <t>❍ 집행완료
[추진실적]
❍ 토끼굴 입구 벽면 개선 공사(신규 구조물 설치)
❍ 싸인몰 시공 완료(마을지도 및 수색동 과거와 현재 사진)</t>
  </si>
  <si>
    <t>불광천 우안 와산교~증산교</t>
  </si>
  <si>
    <t>❍ 버즘나무 제거, 왕벚나무 등 수목식재, 시설 정비 등</t>
  </si>
  <si>
    <t>❍ 집행완료
❍  버즘나무 제거(B10, 15주) 
❍ 왕벚나무 식재(B10, 10주) 
❍ 화살나무 등 관목류 식재
❍ 지역주민 만족도
  지난년도에 이어 증산동 일대 불광천변에 벚나무 식재가 성공적으로 마무리되어 봄철 흐드러진 벚꽃을 만끽할 수 있을 것으로 기대함
[추진실적]
❍ 버즘나무 23주 제거 완료
❍ 왕벚나무 12주 식재 완료</t>
  </si>
  <si>
    <t>시루뫼어린이공원(증산동 185-1)</t>
  </si>
  <si>
    <t>❍ 증산동 시루뫼공원내 음수대 설치 및 수목 식재</t>
  </si>
  <si>
    <t>❍ 집행완료
[추진실적]
❍ 음수대 설치 완료
❍ 수목(맥문동, 수호초) 식재 완료</t>
  </si>
  <si>
    <t>봉산은평터널로9길 21(신사동 237-469) 일대</t>
  </si>
  <si>
    <t>❍ 유휴공간에 쉼터(정자) 및 체육시설물(운동기구) 설치
❍ 목계단 및 목난간 설치
❍ 벤치설치</t>
  </si>
  <si>
    <t>❍ 집행완료
[추진실적]
❍ 목계단 정비 및 신규설치(4개소) 완료
❍ 야자매트 포장 및 현장석 이설(2개소) 완료 
❍ 산철쭉 및 조팝나무 식재 완료</t>
  </si>
  <si>
    <t>다 같이 돌자. 동네 한바퀴</t>
  </si>
  <si>
    <t>은평로2길 2(신사1동 주민센터) 및 신사동 전지역</t>
  </si>
  <si>
    <t>❍ 수혜대상 : 신사 1동 주민 누구나
❍ 사업내용 : 엄마선생님과 아이들이 모둠활동을 통해 함께 마을을 돌아보며 주요기관, 맛 집, 놀이공원, 작은 구멍가게 등을 테마 별로 분류한 마을 지도 제작</t>
  </si>
  <si>
    <t>❍ 집행완료
❍ 계획 대비 실행 정도 
  - 초등학교 3~6학년 20명 참여, 5회 
  - 기념책자 35권, 탁상용 달력 350부, 마을지도 4000매 제작
❍ 사업효과
  - 마을지도 제작 후 신사 1동 전입신고 시 전입자에게도 지도 배포
  - 참여한 학생들이 직접 보고 그린 그림으로 꾸민 신사1동만의 특별한 생활 밀착형으로 은평구  16개동 중 유일하게 제작 된 마을 지도.  
❍ 제안자 의견
- 참여한 학생들과 엄마 선생님들은 오랫동안 살면서 마을에 대해 모르고 있던 것들을 알게 되었고, 참여한 아이들에게도 그동안 형식적으로 진행되었던 교과과정 중 일부가 아닌 내가 살고 있는 마을을 자세하게 알 수 있는 시간이었음.
- 신사 1동으로 전입한 주민들에게는 마을에 대해 알 수 있는 정보 제공
[추진실적]
❍ 모둠별 동네 둘러보기(5개소)
❍ 마을지도 제작 실습(2회)
❍ 마을지도 제작</t>
  </si>
  <si>
    <t>은평로 38 ~ 은평로2길 7 (신사1동주민센터 앞 도로)</t>
  </si>
  <si>
    <t>❍  수혜대상  
  - 신사종합사회복지관 및 신사1동주민센터 이용 주민
  - 신사1동 26번 ~ 28번지 주민 
❍ 사업내용 
   - 도로 아스콘포장 및 도로경계석, 측구설치, 폐기물 처리  및 기타
   - 아스콘 포장 480㎡, 도로경계석 및 측구설치 양방향 160m</t>
  </si>
  <si>
    <t>❍ 집행완료
❍ 아스팔트 평삭 및 재포장 4.8a, 도로경계석 및 측구 160m
❍ 지역주민 만족도
  곳곳에 균열되었던 도로가 깨끗이 재포장 되고 횡단보도 등 안전표시 선이 도색되어 주민 만족도가 큼
[추진실적]
❍ 아스팔트 평삭 및 재포장 완료
❍ 도로경계석 및 측구 완료</t>
  </si>
  <si>
    <t>참여예산 지역회의 운영개선 사업(동네자치 활성화사업)</t>
  </si>
  <si>
    <t>은평구 연서로 59(역촌동 주민센터)</t>
  </si>
  <si>
    <t>❍ 주민조직 단체들의 거버넌스 조성 관리
❍ 공감토론 진행자(공감도우미) 양성교육
❍ 지방재정에 대한 역량강화 교육
❍ 동네주민들의 공론장 설치 운영</t>
  </si>
  <si>
    <t xml:space="preserve">❍ 집행완료
❍ 계획 대비 실행 정도
 - 제안자(최준호님)의 개인 사정으로 인해 사업이 변경되었음.
 - 1차 동 참여예산위원회 토론회: 2017년5월 / 각 동 주민센터 / 4회(갈현1, 녹번, 대조, 진관동)
 - 2차 동 참여예산위원회 토론회: 2017년 6월 / 각 동 주민센터 / 3회(갈현1, 녹번, 진관동)
❍ 사업효과
 - 주민참여예제도의 이해 및 은평구 참여예산제의 특징, 문제와 성과 등 파악
 - 은평구 주민참여예산에 대한 조별 토론 및 의견 발표
 - 은평구 참여예산제도 진단을 위한 설문조사 및 결과 발표
 - 동 참여예산위원회 구성 및 운영, 민관파트너십 개선 방안 논의
❍ 제안자 의견
- 7년 동안 진행된 은평구 참여예산제도를 돌아보는 시간이 되었음.
 - 주민들의 참여예산제도에 대한 체감 정도를 파악할 수 있었음.
 - 퍼실리테이터의 참여로 원활한 회의 진행과 주민들의 적극적인 참여가 있었음.
 - 참여자들이 직접 논의하고 발표하는 등 참여하는 회의를 통해 지역 위원으로서의 자긍심과
   책임감을 느끼는 시간이 되었음.
</t>
  </si>
  <si>
    <t>역마을매거진 (동네잡지) 제작</t>
  </si>
  <si>
    <t>❍ 사업대상 : 취학 전 자녀를 양육하는 엄마
❍ 사업내용 : 역촌동(역마을) 유래 및 마을사람들 잡지 제작</t>
  </si>
  <si>
    <t>❍ 집행완료
❍ 계획 대비 실행 정도 
    -역마을매거진 상반기 사업계획수립, 자료수집, 편집회의, 상반기 제작 (8/10)
    -구청, 관내, 기관 등 1000부 배포
    -역마을매거진 하반기 사업계획수립, 자료수집, 편집회의, 하반기 제작(1월 초)
    -구청, 관내, 기관 등 배포
❍ 사업효과  
   - 내가 사는 동네에 대해 더 많이 배우고 알게 되고 주민을 만나게 되었음.
   - 특히 2호(하반기)에서 동네지도를 만듦으로써 우리동네에 어떤 곳들이 있는지 한눈으로 확인할 수 있었음
❍ 제안자 의견
  - 애초에 결과물이 나오는 사업이었지만 결과물이 좋게 나와 뿌듯했음
  - 2호에서 역촌동 주민들도 잘 몰랐던 곳을 마을지도 형태로 제작하게 되어 보람있었음
  - 편집위원들이 잘 모르던 동네주민들이었는데 이 사업을 통해 동네주민들의 역량을 활용할 수 있어서 좋았음
   - 수준 높고 괜찮다는 주변인들의 좋은 평가를 얻어 자랑스러웠음
   - 주민의 힘을 모아 다른 방향으로 이어나갈 수 있었으면 좋을 것 같음.
[추진실적]
❍ 자료 수집 및 편집 회의
❍ 역마을 매거진 제작 배포</t>
  </si>
  <si>
    <t>안전사고 예방과 미관개선을 위한 보행계단 정비 및 불법쓰레기 투기 대책</t>
  </si>
  <si>
    <t>응암둥 694-1 외 4개소</t>
  </si>
  <si>
    <t>❍ 노후되고 위험한 축대, 계단 정비 및 난간(핸드레일) 설치, 무단투기가  심한 장소에 화단꾸미기 및 우리집 앞 배출스티커 제작 배부(계단정비 100㎡, 난관설치 80m 등)</t>
  </si>
  <si>
    <t>❍ 집행완료
❍ 노후계단 등 정비 : 가좌로6길 23 외 5곳
❍ 무단투기 방지 대책 정비 : 응암로 19-13 외 10곳
❍ 지역주민 만족도
   경사가 커 눈이 쌓이거나 빙판길이 될 경우 매우 위험한 골목길에 안전사고 예방을 위한 난간이 설치되어 보행환경 개선에 크게 기여할 것으로 보임
[추진실적]
❍ CCTV 설치 완료
❍ 디자인 화단 설치 완료  
❍ 계단정비 및 난관 설치 완료</t>
  </si>
  <si>
    <t>응암2동주민센터(백련산로 100) 옆 인도와 차도 사이 일대 전주 8곳</t>
  </si>
  <si>
    <t>❍ 주민을 위한 도로 안전펜스 설치(50M)</t>
  </si>
  <si>
    <t>❍ 집행완료
❍ 지역주민 만족도
  경사진 도로에서 휠체어 이용자나 노약자, 어린이 등 보행약자들이 자칫 도로변으로 걷게 되는 상황을 미연에 방지할 수 있어 안전예방에 크게 기여
[추진실적]
❍ 안전펜스 설치(30m) 완료</t>
  </si>
  <si>
    <t>응암2동 재활용 정거장 21곳</t>
  </si>
  <si>
    <t>❍ 재활용 분리수거함 뚜껑 부착(21개소)</t>
  </si>
  <si>
    <t>❍  집행완료 
❍ 지역주민 만족도
   기존 재활용 분리수거함에 견고한 재질로 픽토그램이 그려진 뚜껑을 부착함으로써 악취 제거 및 미관개선에 크게 기여하여 주민 만족도가 높음
[추진실적]
❍ 재활용 분리수거함 뚜껑 부착(21개소) 완료</t>
  </si>
  <si>
    <t>응암1동 31-34 일대 백련산</t>
  </si>
  <si>
    <t>❍ 에너지마을 주변에 꽃길조성으로 내방객들의 감성 휴식터 제공
❍ 꽃나무 식재로 기후변동에 따른 토사유출 방지 및 체육시설물 보호</t>
  </si>
  <si>
    <t>❍  집행완료
❍ 지역주민 만족도
  주민자치위원회의 건의로 백련산 둘레길 정비사업 일부를 축소하고 포수마을 유래비를 건립하여 주민 숙원을 해결함
[추진실적]
❍ 등산로 정비 완료
❍ 포수마을 유래비 건립 완료
❍ 매화나무 식재 완료</t>
  </si>
  <si>
    <t>동명여고 통일로 73길 5-19</t>
  </si>
  <si>
    <t>❍ 동명여고 학교주변 범죄(야간) 위험구간 예방 및 뒷골목 청결  유지</t>
  </si>
  <si>
    <t>❍  집행완료
❍ 지역주민 만족도
   동명여고 통학로 부근과 상가 밀집지역, 공원 인근지역, 골목길 등 빛 환경 개선이 필요한 지역을 두루 선정하여 보행자 안전사고 예방에 기여
[추진실적]
❍ LED 보안등 신설 11등, 개량 11등 완료</t>
  </si>
  <si>
    <t>대조동 212(대조어린이공원)</t>
  </si>
  <si>
    <t>❍ 대조어린이공원 내 안전시설(휀스), 음수대 및 벤치 설치</t>
  </si>
  <si>
    <t>❍ 집행완료
❍ 지역주민 만족도
   그간 비상급수시설물 위에서 뛰어노는 어린이들이 있어 사고위험 노출되어 있었으나 안전시설물이 설치되어 접근을 차단할 수 있어 훨씬 안전하게 공원을 이용할 수 있게 됨
[추진실적]
❍ 비상 급수시설 차폐 및 안전시설 설치 완료</t>
  </si>
  <si>
    <t>봉산 등산로에 꽃나무를 심어요</t>
  </si>
  <si>
    <t>봉산(구산동 e-편한세상 아파트 뒤편)</t>
  </si>
  <si>
    <t>❍ 봉산 체육시설 주변 꽃밭 조성
❍ 등산로 주변에 계절별 꽃나무(벚꽃 등)를 심어 아름다운 산책로를 조성하여 주민의 편안한 휴식처 제공</t>
  </si>
  <si>
    <t>❍ 집행완료
❍ 등산로 약 500m 정비
❍ 지역주민 만족도
    등산로 곳곳에 산철쭉을 식재하여 봄철 등산객들에게 쾌적한 환경을 제공할 것으로 기대함.
[추진실적]
❍ 산철쭉 식재 완료
❍ 등산로 정비 완료</t>
  </si>
  <si>
    <t>서오릉로 273 버스정류장(806전투경찰대우남아파트) 앞</t>
  </si>
  <si>
    <t>❍ 불법주정차 단속 CCTV를 설치하여 무단주정차량 상시 단속
❍ 버스정류장 노선버스 이용자의 편의제공
❍ 서오릉로 자가용 이용자의 교통사고 위험 예방</t>
  </si>
  <si>
    <t>❍ 집행완료
[추진실적]
❍ 고정식 CCTV 1대 설치</t>
  </si>
  <si>
    <t>연서로21길 7 사거리</t>
  </si>
  <si>
    <t>❍ 연서로21길 7 사거리 방범용 CCTV 설치(스피드 돔 1대, 고정형카메라 1대)</t>
  </si>
  <si>
    <t>❍ 집행완료
❍ 지역주민 만족도
 대로변에 인접한 지역이나 학생들 및 주민사고 예방을 위해 CCTV를 설치하여 안전한 보행환경을 확보하고, 더불어 쓰레기 무단투기도 줄어들어 사업효과가 큼
[추진실적]
❍ 방범용 CCTV 설치</t>
  </si>
  <si>
    <t>갈현2동 앵봉산 입구</t>
  </si>
  <si>
    <t>❍ 갈현2동 효경골 경로당 부근 등산로 정비(약 400m)</t>
  </si>
  <si>
    <t>❍ 집행완료
❍ 등산로 약 400m 정비
[추진실적]
❍ 등산로 정비 완료</t>
  </si>
  <si>
    <t>갈현로 301, 갈현로41길 3</t>
  </si>
  <si>
    <t>❍ 갈현로에 규모가 큰 버즘나무 대신 벚꽃으로 가로수를 식재
❍ 주민 보행에 도움을 주고 걷고 싶은 거리 조성으로 주민 정서 안정 도모</t>
  </si>
  <si>
    <t>❍ 집행완료
[추진실적]
❍ 벚꽃나무 및 영산홍 등 관목류 식재 완료</t>
  </si>
  <si>
    <t>박석어린이공원(갈현동 416-3일대)</t>
  </si>
  <si>
    <t>❍ 갈현로에 아름다운 벚꽃으로 가로수를 식재하여 걷고 싶은 거리 조성
❍ 울퉁불퉁한 보도 포장 및 보행 지장물 정비, 보도턱 낮추기, 일부구간에 벤치를 설치하여 걷기 편한 보도 및 주민 휴식 공간 조성</t>
  </si>
  <si>
    <t>❍ 집행완료
❍ 지역주민 만족도
 동 위원회와 구 담당부서 간 지속적인 업무협의로 어린이 공원에 적합한 벽화 시안을 선택, 시행하여 지역민의 만족도가 매우 큼
[추진실적]
❍ 화장실 벽화 작업 완료</t>
  </si>
  <si>
    <t>통일로 88길 8 앞 오거리</t>
  </si>
  <si>
    <t>오거리 중심 반경 20m내외 골목길을 도막포장으로 도시미관 조성(아스팔드 평삭 및 재포장 4.5a, 도막바닥재포장 450㎡)</t>
  </si>
  <si>
    <t>❍ 집행완료
❍ 지역주민 만족도
 - 도막포장으로 골목길 미관이 크게 개선되었고, 경사가 큰 오거리에 미끄럼방지 포장이 되어 노약자들이 보다 안전하게 이용할 수 있어 만족도가 큼
[추진실적]
❍ 아스팔트 평삭 및 도막 바닥재 포장 완료</t>
  </si>
  <si>
    <t>배움의 기쁨으로 활기찬 생활을 하자</t>
  </si>
  <si>
    <t>은평구 연서로41길 16(불광2동 주민센터)</t>
  </si>
  <si>
    <t>❍ 수혜대상 : 불광2동 지역주민
❍ 사업내용
  - 한자교실, 문예교실, 재활용비누 만들기, 양초공예, 천연향수 만들기 등 일상생활에 유익한 프로그램을 월별로 운영
  - 먹거리 만들기 프로그램 등 이웃에게 나눔을 실천할 수 있는 프로그램은 지역사회 기부
  - 청소년(그림으로 배우는 역사사고력, 주산학습), 주부(목공예: 간단한 생활용픔 제작 및 판매), 어르신프로그램(밥할머니 호국제, 9988건강체조)을 구분하여 운영</t>
  </si>
  <si>
    <t>❍ 집행완료
❍ 제안자 의견
  - 주민이 납부한 세금을 사용하는 과정에 직접참여하였다는 점이 의미있음
  - 또한 지역의 발전에 기여하였다는 점에서 뿌듯함
 &amp;quot; 참여예산제도 은평구 주민의 목소리를 반영한 것이다.&amp;quot;
  -  서류를 작성하는 과정에서 민관의 협력이 잘 이루어졌음(동담당주무관과 협력관계에서 작성)
[추진실적]
❍ 상반기 프로그램 진행 완료
 - 공예, 허브, 청소년기자단, 우드버닝
❍ 하반기 프로그램 진행 완료
 - 9988 건강체조, 주산, 만들면서 배우는 역사사고력, 밥할머니이야기</t>
  </si>
  <si>
    <t>불광로8길 8-5일대</t>
  </si>
  <si>
    <t>❍ 은평구 불광로8길 8-5일대 도로 경사로에 미끄럼 방지 포장9총 길이 100m, 폭 6m)</t>
  </si>
  <si>
    <t>❍ 집행완료
❍ 지역주민 만족도
   경사가 심해 평소 노약자 등의 보행이 어려운 도로가 미끄럼방지 포장을 통해 이동약자의 보행환경 개선에 크게 기여함. 사업 추진부서에서 당초 제안범위를 넘어 인접 도로까지 보수 정비를 해주어 만족도가 큼
[추진실적]
❍ 아스팔트 평삭 및 재포장 완료</t>
  </si>
  <si>
    <t>주부 어르신 바둑교실</t>
  </si>
  <si>
    <t>은평구 은평로 195(녹번동 주민센터)</t>
  </si>
  <si>
    <t>❍ 사업대상 : 100명(은평구 주민-녹번동 주민 우선)
❍ 사업내용 : 바둑교실, 프로기사 특강, 바둑한마당 잔치</t>
  </si>
  <si>
    <t>❍ 집행결과
❍ 계획 대비 실행 정도
 - 바둑교실 진행: 2017년6월~11월 / 매주 4회(수 2회, 금 2회)
 - 바둑 한마당 개최: 2017년12월10일(일) / 녹번동 주민센터
 - 프로기사 초청 지도대국: 2017년12월10일(일) / 녹번동 주민센터
❍ 사업효과
 - 지역 주민간의 유대감 형성, 여성 바둑인구가 확대되었음.
 - 바둑교실 참여자들을 중심으로 소모임 결성되어 현재 지속적인 모임을 갖고 있음.
❍ 제안자 의견
 - 바둑에 관심이 있는 주님들의 커뮤니티 형성 및 중장년층의 여가문화로 자리 잡음.
 - 녹번동장님의 적극적인 관심과 참여로 주민들의 행정기관에 대한 신뢰가 높아짐.
[추진실적]
❍ 바둑 교실 운영(6~11월)
❍ 바둑한마당 개최(12.10)</t>
  </si>
  <si>
    <t>꿈의 마을, 산골마을</t>
  </si>
  <si>
    <t>은평구 갈현로 161(녹번 산골마을)</t>
  </si>
  <si>
    <t>❍ 사업대상 : 산골마을 주민(70여명) 및 북한산 등산객 등
❍ 사업내용 : 자전거 보관 부스 설치, 계단 보수 및 손잡이 설치</t>
  </si>
  <si>
    <t>❍ 집행완료
❍ 계획 대비 실행 정도
 - 2017년4월: 산골마을 경사로 정비 및 난간설치
 - 2017년5월: 자전거 이용 편의시설 설치 및 마을 계단정비, 손잡이 설치 완료
 - 2017년 5월~11월: 공동부엌&amp;amp;마을강좌 / 7회 개최
❍ 사업효과
 - 사업 실행과정에서 설명회와 토론회를 통해 주민들의 의견이 반영됨
 - 공동부엌과 마을강좌를 실시하여 주민들의 공감대 형성과 마을에 대한 애정도 상승
 - 불법 주차가 줄어 주민들의 보행로가 확보되었고, 계단의 정비와 손잡이 설치로 어르신들의 보행안전 향상
 - 마을 환경 개선, 사고 위험 감소
 - 시인 정지용 선생에 대한 강의 및 서양 미술사에 대한 강의 등이 유익했음
❍ 제안자 의견
   지역 특성상 노인이 많아 사업 초기에 생소하고 어려움이 있었으나, 공동부엌과 다양한 마을강좌 등을 통해 주민들의 참여와 관심이 많아졌음</t>
  </si>
  <si>
    <t>부모와 함께 참여하는 인성 교육 “도전 19벨 - 춘향이의 첫날밤”</t>
  </si>
  <si>
    <t>은평구 관내 학교 4곳</t>
  </si>
  <si>
    <t>❍ 학교폭력, 성인식과 관련된 내용으로 올바른 성의식과 관계 등의 함양과 연계된 내용으로 공연함
❍ 공연 후 공연내용과 관련하여 퀴즈쇼 진행(퀴즈를 통해 성지식과 관계 개선에 대한 내용 재숙지)</t>
  </si>
  <si>
    <t>❍ 집행완료
❍ 제안자 의견
- 주민참여예산제도 실행과정에서 행정의 많은 관심과 협조가 있었음 특히 형식적인 지원을 하던 경찰서에서 MOU를 체결하고 적극적으로 함께활동함.
- 관의 행정능력과 지역정보, 연계능력 등과 민의 아이디어 및 활동력을 함께 한다면 보다 높은 시너지 효과를 얻을 수 있을 것임.
&amp;quot;주민참여예산제도는 민주주의적 권리의 행사이다. &amp;quot;
[추진실적]
❍ 부모와 함께 성교육 감상
❍ 뮤지컬 및 성교육 퀴즈쇼 참여프로그램 추진 완료</t>
  </si>
  <si>
    <t>학교 밖 청소년을 위한 생존키트 및 원데이 클래스</t>
  </si>
  <si>
    <t>연신내 물빛공원</t>
  </si>
  <si>
    <t>❍ 사업대상 : 3,000명(은평구 관내 학교밖 청소년)
❍ 사업내용 : 원데이 클래스, 생존키트</t>
  </si>
  <si>
    <t>❍집행완료
❍ 계획 대비 실행 정도
 - 생존키트 배부 : 2017년4월~12월 / 1260개
 - 원데이클래스 시행 : 2017년4월~12월 / 42회 / 서광교회 1층 카페멘테 앞
 - 참여자: 약1,260명(학교 밖 청소년)
❍ 사업효과
 - 학교 밖 청소년들이 다양한 진로 탐색 프로그램을 체험하면서 본인의 진로에 대한 자연스러운 고민과 도전의 마음을 갖게 됨
 - 일시적인 생존키트를 제공받음으로써 충동적이거나 우발적인 범죄의 실행을 방지할 수 있었음
[추진실적]
❍ 원데이클래스(42회) 실시 및 생존키트 배부(1,260개) 완료</t>
  </si>
  <si>
    <t>놀이로 세상을 바꾼다 - 보드페스타</t>
  </si>
  <si>
    <t>은평구 은평로 195(은평구청 5층 은평홀)</t>
  </si>
  <si>
    <t>❍ 보드 체험전(보드게임 체험 데스크 운영) 및 보드대회 등</t>
  </si>
  <si>
    <t>❍ 집행완료
❍ 제안자 의견
- 은평구 내 이해관계에 있는 공무원들의 배려와 협조해 주셔서 민관협치가 잘 이루어지고 있음. 향후 지속적으로 행사를 진행할 수 있는 시스템 구축을 기대함.
&amp;quot;주민참여예산은 기회이다&amp;quot;
[추진실적]
❍ 보드체험전 및 보드대회 완료</t>
  </si>
  <si>
    <t>청소년 주도의 뮤직페스티벌과 엔터테인먼트 진로직업 엑스포</t>
  </si>
  <si>
    <t>은평문화예술회관 공연장 및 로비</t>
  </si>
  <si>
    <t>❍ 사업대상 : 은평구 청소년
❍ 사업내용 : 청소년 주도의 뮤직페스티벌 및 진로직업 박람회 운영</t>
  </si>
  <si>
    <t>❍ 집행완료
❍ 계획 대비 실행 정도 
    - &amp;lt;청소년 가요제 본선 및 엔터테인먼트 특화 진로직업 박람회 운영&amp;gt;
    - 일시: 2017. 7. 22.(토) 13:00 ~ 17:00
    - 장소: 은평문화예술회관 공연장 및 로비
    - 참여인원: 청소년, 학부모 및 지역주민 400여명
    - 청소년 가요제 시상식: 총 5명 수여. 
❍ 제안자 의견
    - 청소년이 기획부터 가요제 심사까지 전 과정에 주체적으로 참여할 수 있어 좋았음
    - 청소년 가요제를 통해 지역주민이 청소년 문화를 이해하고 공감할 수 있는 장이 되었음
    - 청소년들의 의견을 반영한 학생 맞춤형 사업으로 현실적인 진로탐색의 기회가 되었음
[추진실적]
❍ 행사 개최 완료(7.22)
❍ &amp;#39;은평&amp;#39; 백서 발간</t>
  </si>
  <si>
    <t>찾아가는 학생 힐링 콘서트</t>
  </si>
  <si>
    <t>은평구 관내 중고등학교</t>
  </si>
  <si>
    <t>❍ 사업대상 : 은평구 내 중·고등학교 중 신청학교 대상
❍ 사업내용 : 학교로 찾아가는 힐링 콘서트 개최</t>
  </si>
  <si>
    <t>❍ 집행완료
❍ 계획 대비 실행 정도 
    - 총 18개 중․고교를 방문하여 총 20회 콘서트 개최
    - 대개는 일부학년, 간혹 두 개 학년 정도
❍ 제안자 의견
  - 학생들이 공연을 관람할 기회가 전적으로 없다 보니 반응은 매우 좋았음
  - 인디뮤지션들을 중심으로 공연했으나 후반부에는 학생들이 좋아할 만한 뮤지션들을 섭외하기도함.
[추진실적]
❍ 힐링콘서트 총 20회 운영 완료</t>
  </si>
  <si>
    <t>증산종합시장 내 (증산로3길 12)</t>
  </si>
  <si>
    <t>❍ 수혜대상: 은평구 거주 청년 및 은평구 소재 활동 중인 19세-39세 청년
❍ 사업내용: 관내 전통시장 중 2점포(’16, 8월부터 청년 쉐프몰 운영 예정인 대림시장 고려 중)
❍ 사업방향:  청년 상인을 선발하여 혁신 점포 운영</t>
  </si>
  <si>
    <t>❍ 집행완료 
❍ 지역주민 만족도
   지역민과 인근 상인의 적극적 협조로 청년 점포 활성화를 통해 전통시장이 활력을 찾을 수 있기를 기대함
[추진실적]
❍ 증산종합시장 내 빈 점포를 활용하여 혁신점포 설치
❍ 청년상인 선발(2명) 및 교육 프로그램 운영
 - 채식쿠키 및 꽃차, 앙금플라워 떡케이크
❍ 청년상인 멘토링 프로그램 및 역량강화 교육 운영</t>
  </si>
  <si>
    <t>넌 아직도 워터파크 가니? 난 혁신파크 간다~</t>
  </si>
  <si>
    <t>은평구 통일로 684(서울역신파크(혁신광장 및 피아노숲, 차없는 거리))</t>
  </si>
  <si>
    <t>❍ 사업대상 : 청(소)년 및 지역 주민 500여 명
❍ 사업내용 : 워터슬라이드, 에어풀장, 무대공연, 물풍선던지기
                      참여부스 : 12개(취업상담타로, 방문트리, 먹거리부스3, 체험부스3, 판매부스2, 홍보부스2)</t>
  </si>
  <si>
    <t>❍ 집행완료
❍ 계획 대비 실행 정도 
    -워터축제 無題(무제) 개최
    -서울역신파크(혁신광장 및 피아노숲, 차없는 거리)
    -청(소)년 및 지역 주민 500여 명
    -물놀이 운영, 무대공연, 먹거리․체험․판매부스 운영
❍ 사업효과  
   - 청년들이 직접 제안하고 참여하여 지역문화 활성화에 기여함
   - 서울혁신파크 입주단체들의 부스참여를 통해 교류하고 협력할 수 있는 계기 마련
❍ 제안자 의견
사업실행과정에서 참여자의 범위가 확장되어 의미있었음. 향후 지속적인 사업수행을 희망함.
[추진실적]
❍ 축제 추진위원단 구성 및 회의 진행 완료
❍ 행사 개최 및 결과보고회 개최 완료</t>
  </si>
  <si>
    <t>은평구 통일로 1079-26(탑골생태공원) 외</t>
  </si>
  <si>
    <t>❍ 수혜대상 : 유치원. 초. 중등학생. 및 교사 , 일반인
❍ 사업내용: 자연을 통한 심신안정, 산소가 주는 좋은 점, 환경파괴와 오염문제,  자연보호, 쓰레기 분리수거의 필요성, 재활용품사용</t>
  </si>
  <si>
    <t>❍ 집행완료
❍ 계획 대비 실행 정도 
    - 2017. 7월. 총 7회 생태체험
❍ 사업효과  
    - 자연을 지키고 환경에 대한 경각심을 일깨워줌으로써 쓰레기분리수거의 필요성 인지
    - 체험학습을 통해 자연과 더욱 친밀한 관계를 유지하고 자연의 고마움을 인지
❍ 제안자 의견
❍ 사업평가  
     - 가식적인 사업에서 벗어나 실질적으로 도움이 되는 사업이었음
     - 어린이들에게 기쁨을 주고 자부심을 느끼게 하는 활동이었음
     - 전반적으로 진행이 잘되었음
[추진실적]
❍ 참여학교 선정 후 프로그램 진행 완료</t>
  </si>
  <si>
    <t>야생동물에 의한 피해방지 펜스 설치</t>
  </si>
  <si>
    <t>불광로 18가길 46 근처</t>
  </si>
  <si>
    <t>❍ 수혜대상 : 불광동 텃밭 경작자 등
❍ 사업내용 : 불광동 32번지 일대 펜스설치 약 400m(면적 : 약 22천㎡, 지목 : 전, 답)</t>
  </si>
  <si>
    <t>❍ 집행완료
❍ 지역주민 만족도
   인근 텃밭 경작자나 주민들이 안심하고 생활할 수 있어 사업효과가 큰 것으로 판단됨.
[추진실적]
❍ 메탈 휀스 및 출입문 설치 완료
❍ 스크린막이 설치 완료</t>
  </si>
  <si>
    <t>불광천 산책로(새절역~증산2교 방향)</t>
  </si>
  <si>
    <t>❍ 수혜대상 : 증산동,신사1,2동, 응암동, 역촌동 주민
❍ 사업내용 : 불광천 보행구간에 음향스피커 설치(불광천변 보행로 응암역 ↔ 증산3교 (2.7km))</t>
  </si>
  <si>
    <t>❍ 집행완료
❍ 지역주민 만족도
   불광천 산책길에 시간대별 다양한 음악을 들을 수 있어 만족도가 크고 필요시 재난예경보, 주민 1인 방송 등으로 활용할 수 있어 사업효과가 매우 클 것으로 판단됨
[추진실적]
❍ 스피커 52개, 방송설비함 1개 설치 완료
❍ 음악방송 운영 관련 주민설명회 개최</t>
  </si>
  <si>
    <t>연신내 일대 이면도로</t>
  </si>
  <si>
    <t>❍ 수혜대상: 노인일자리 창출과 상가를 이용하는 주민, 지역주민
❍ 사업내용:
 - 환경정비 마을 마차(전동차) 2대를 구입하여 상시 운영
 - 마을마차를 상시 운영하여 재활용품, 전단지, 무단투기 쓰레기 단속 및 정비, 쓰레기 배출방법 및 내 점포 내가 청소하기 홍보 및 안내
- 연신내 상점가 상인회와 협력하여 뒷골목 청소 및 캠페인 실시</t>
  </si>
  <si>
    <t>❍ 집행완료
❍ 시니어 일자리 4개 창출
❍ 지역주민 만족도
   당초 단순 쓰레기 적재 차량에서 구 추경반영으로 전단지, 담배꽁초 등 흡입차량으로 변경 구입하여 보다 쾌적한 골목길 조성에 크게 기여할 것으로 판단됨
[추진실적]
❍ 소형 전기 노면진공청소 차량 구입</t>
  </si>
  <si>
    <t>은평구민을 위한 행복호르몬 퐁퐁~! 면역세포 쑥쑥~! 건강프로젝트</t>
  </si>
  <si>
    <t>은평구 노인복지관 4개소(시립은평노인종합복지관 외 3개소)</t>
  </si>
  <si>
    <t>❍ 수혜대상 : 은평주민(65세 이상 어르신 및 가정과 지역의 건강과 행복을 책임지고 활동하고자 하는 구민)
❍ 사업내용 :
  - 건강체조(스트레칭)와 장마사지 요법 체험(배꼽힐링) 및 호흡명상
  - 장소: 복지관, 경로당, 양로원, 데이케어센터, 동사무소 등
  - 교육횟수: 12회 교육 및 체험</t>
  </si>
  <si>
    <t>❍ 집행완료
❍ 계획 대비 실행 정도 
    -은평구 노인복지관 4개소에서 일주일에 한 번씩 배꼽힐링, 기구운동 총 36회
❍ 사업효과  
     - 힐링라이프를 이용해 체조와 운동을 시행함에 따라 건강과 운동능력이 확연히 증진됨 
❍ 제안자 의견
주민들이 실제적으로 혜택을 보시고 만족해하시니 뿌듯하였으며 지속적인 사업진행을 희망함.
[추진실적]
❍ 건강교실 프로그램 운영 완료
❍ 간담회 및 평가회 진행 완료</t>
  </si>
  <si>
    <t>2017. 은평나눔학교</t>
  </si>
  <si>
    <t>은평구 관내 초중고등학교 및 지역아동센터</t>
  </si>
  <si>
    <t>❍ 수혜대상: 은평구 내 취약계층 청소년(초5~중2, 40명)
❍ 사업내용
   - 취약계층 청소년들을 위한 나눔캠프(해양, 항공 스포츠)
   - 호혜적 나눔을 알고, 배우고, 실천하는 은평나눔학교
   - 은평구 내 관광지 소개를 통한 청소년들의 나눔 실천
   - 은평구 내 어르신들과 함께 하는 청소년들의 나눔 실천</t>
  </si>
  <si>
    <t>❍ 집행완료
❍ 계획 대비 실행 정도 
 -나눔 틔움학교(2회운영) / 청소년 자원봉사 캠프,미술놀이터
 -나눔 난장 / 청소년 자원봉사 컨퍼런스 1회
 -문화기획 캠프 / 3회
❍ 사업효과 
 - 관내 기관들의 청소년 자원봉사에 대한 관심과 참여 의지 상승
 - 네트워크 토대 구축
 - 개인 및 팀별 창의적 표현 활동을 통해 배려와 소통의 필요성을 인식
❍ 제안자 의견
-.다양한 우수 청소년자원봉사 활동사례를 공유함으로서 청소년의 자원봉사 대한 관심과      정보를 제공함.
-청소년기획봉사단과 자원봉사 코치단이 주도적으로 컨퍼런스를 준비하여 행사 운영 경험을     제공하고 보람과 만족감을 높임.
[추진실적]
❍ 나눔틔움학교 운영 완료
❍ 청소년자원봉사캠프 운영 완료
❍ 나눔난장(청소년자원봉사나눔틔움 컨퍼런스) 운영 완료</t>
  </si>
  <si>
    <t>소통하는 은평, 행복한 은평 “은평 소통디자이너” 양성</t>
  </si>
  <si>
    <t>시민대학, 은평학습장(녹번역 4번출구)</t>
  </si>
  <si>
    <t>❍ 사업대상 : 은평구 관내 거주하는 성인대상
❍ 사업내용 : 은평형 소통 촉진자 양성</t>
  </si>
  <si>
    <t>❍ 집행완료
❍ 계획 대비 실행 정도 
   1/4분기 : 사업계획 수립 및 협약체결 (10%)
   2/4분기 : 사업홍보 및 대상자 모집, 프로그램 진행 (50%) 
   3/4분기 : 프로그램 진행 (20%) 
   4/4분기 : 프로그램 진행 및 사업 정산 (20%)  
❍ 사업효과 
- 본 교육을 통해 교육참여자 스스로 소통의 중요성을 인지하고 효율적인 소통방법을 익힘
- 퍼실리테이션을 통해 지역 또는 주민들 간의 갈등해결 및 소통촉진을 유도하고
- 민민, 민관, 관관 간의 협력적 관계를 돕는 매개체로써의 역할수행
- 지역기반 공익적조직형태로 발전노력함
- 학습 소모임을 꾸준하게 운영하여 퍼실리테이터 네트워크를 형성
- 지역사회가 추구하는 협치의 조력자역할 지향
❍ 제안자 의견
- 소통촉진자 양성과정은 관과 민의 중심에서 중간적인 소통매개체로서 퍼실리테이터양성
- 은평구 관내에서 질높은 회의문화 정착 및 변화주도
- 능동적인 회의 진행 방식, 참여자의 자발적 회의진행 및 회의 결과를 도출
- 민주적인 소통방식을 지역사회에 뿌리 내릴 수 있도록 기여함
[추진실적]
❍ 기본과정 수강생 36명
 - 교육, 워크숍, 소모임 운영 완료
❍ 심화과정 수강생 30명 
 - 교육, 워크숍, 소모임 운영 완료</t>
  </si>
  <si>
    <t>우리동네 연극-별별 마당놀이</t>
  </si>
  <si>
    <t>은평구 서오릉로 87(은평구평생학습관) 외</t>
  </si>
  <si>
    <t>❍ 사업대상 : 은평구 관내 
❍ 사업내용 : 지역주민을 대상으로 연극제작 및 공연</t>
  </si>
  <si>
    <t>❍ 집행완료
❍ 계획 대비 실행 정도
 - 아동양육시설 수요조사 및 대상자 선정 : 2017. 5. 4.(목)까지
   - 프로젝트 참여자 계약 : 2017. 5월
   - 분기별 추진성과 모니터링. 12회에 결처 워크숍을 통한 연습과 4개월 공연
❍ 사업효과 
- 연극공연에 관심을 가지는 지역주민을 대상으로 연극단원 구성
- 참여자의 경험을 바탕으로 극본완성 및 공연
- 공연 준비 및 공연과정에서 지역에 대한 만족감과 문화예술 활동 욕구에 대한 해소
- 참가자들 개개인의 삶의 질 향상과 자존감 상승기대
❍ 제안자 의견
평소 연극에 대하여 관심을 가지고 있는 은평구 지역 구성원들 중에서 주민참여예산사업을 통해 문화예술활동에 생산자로 연극을 만들고 공연을 함으로서 공동체 구성원으로 지역에 대한 만족감과 삶의 질 향상에 기여한 점이 좋았음
[추진실적]
❍ 참여자 모집 후 대본 제작 완료
❍ 달빛엄마 공연 완료</t>
  </si>
  <si>
    <t>주민들과 함께 만드는 장벽 없는 마을</t>
  </si>
  <si>
    <t>은평구 은평로(신사동고개~녹번동)</t>
  </si>
  <si>
    <t>❍ 사업위치
- 은평구 은평로(신사동고개~녹번역)
- 은평구 증산로(디지털미디어시티역~응암역)
- 은평구 연서로 일부(응암역~연신내역)
❍ 수혜대상:  은평주민
사업내용 : 주민촉진단, 편의시설매핑, 홍보, 추진위원회, 주민세미나, 유니버셜 디자인 설계
1. 장벽없는마을 주민 촉진단
  - 모집: 지역주민 및 단체활동가 대상 20여명
  - 교육: 기초 및 상시 교육 실시
  - 활동 내용(월2회 모임 진행):  우리동네 장벽찾기, 주민 인터뷰, 거리캠페인, 개별 활동일지 작성, 회기별 활동보고서 작성하여 연말 백서 출간
2. 찾아가는 주민세미나
  - 시기: 2017. 3. ~ 11. / 월 1-2회 진행
  - 주민센터, 지역의 키맨 등과 협력하여 세미나 개최
3. 장벽 없는 마을 소식지 발간
  - 시기: 2, 5, 8, 11(연 4회) 1회 4,000부 발간
  - 내용: 장벽없는 마을 관련하여 주민의견, 주민세미나 보고, 홍보, 주민 기고 
  - 배포: 페이스북, 주민센터, 주민촉진단 캠페인, 장벽없는 마을상점 홍보 거점 등
4. 공공기관, 민간단체와의 협업
  - 장벽없는 마을 만들기 추진위원회 활성화
  - 성시적인 협업 및 네트워크 추진</t>
  </si>
  <si>
    <t>❍ 집행완료
❍ 계획 대비 실행 정도 
 -장벽없는마을 주민 촉진단 / 월2회 모임 진행
 -찾아가는 주민세미나 / 2017. 3. ~ 11. / 월 1-2회 진행
 -장벽 없는 마을 소식지 발간 / 2, 5, 8, 11(연 4회) 1회 4,000부 발간
❍ 사업효과 
 - 은평구 주민 다수가 공감하는 장벽 없는 마을의 가치 확산 및 미래 상상하기
 - 다양한 주민의 참여와 협력으로 만들어 가는 장애인이 함께 살아가는 은평 만들기
❍ 제안자 의견
주민촉진단 1기 모집 및 활동은 활발하게 진행되었고 2기 참여 활동 의사를 보임.
[추진실적]
❍ 주민촉진단 활동
❍ 동별 간담회
❍ 우리동네 길라잡이 모집
❍ 장벽없는 마을 홍보
❍ 편의시설 매핑 사업 추진</t>
  </si>
  <si>
    <t>산후, 육아 우울증 예방을 위한 엄마 스트레스 예방프로그램 운영</t>
  </si>
  <si>
    <t>은평구 은평로 195(은평구 보건소)</t>
  </si>
  <si>
    <t>❍ 수혜대상 : 취학전 자녀를 양육하는 엄마(참여자 10여명×4회×3개권역×10개월 = 1,200여명)
❍ 운영내용
  - 산후․육아 우울증 예방 및 스트레스 해소를 위해 엄마들의 교육수요(손뜨게, 컬러테라피,척추교정운동 등)를 반영한 프로그램 운영
 - 은평구 내 어린이를 키우는 엄마 중 해당 교육 강사 자격이 있는 주민을 우선 선정하여 강사 및 멘토 역할 수행 또는 전문강사 초빙하여 교육 진행
 - 엄마들이 교육을 받는 동안 자녀들은 전문돌보미가 맡아 교육시간동안 육아문제 해결
 - 3개권역으로 나눠 한달에 4회 2시간씩 엄마들이 참여 할 수 있는 프로그램 운영
 - 또래 엄마들과 함께 교육을 받으며, 정보 공유 및 고민상담, 소통의 장으로 활용</t>
  </si>
  <si>
    <t>❍ 집행완료
❍ 계획 대비 실행 정도 
    -1/4일, 1차 주민간담회, 10명 
    -1/11~1/20, 주민설문조사, 222명(서면조사 및 온라인조사)
    -2/9, 2차 주민간담회, 9명
    -2/24, 주민추천강사간담회, 9명
    -&amp;lt;육아맘 사랑충전소&amp;gt; 프로그램 운영, 61회 879명
    -&amp;lt;육아맘 사랑충전소아버지교실 특강&amp;gt;, 3회 237명
    -&amp;lt;안심자녀돌보미&amp;gt;운영, 59회 684명
    -우울증선별검사, 38회 270명
    - 건강자조모임운영, 58회 326명 
 ❍제안자 의견
  - 전문가의 마음 짚어주기 등을 통해 갈등이 많이 해소되었음
  - 엄마와 아이가 같이 참여할 수 있도록 돌보미도 있어서 좋았음.
  - 이후 보건소에서 자체적으로 운영하기로 하여 연속성을 가지게 되어 만족도 상승함
[추진실적]
❍ 프로그램 운영 완료
 - 육아맘 사랑충전소 : 36회 879명
 - 육아맘 사랑충전소 아버지교실 특강 : 3회 237명
 - 안심 자녀돌보미 : 59회 684명
 - 우울증 선별검사 : 38회 270명
 - 건강 자조모임 : 59회 326명</t>
  </si>
  <si>
    <t>나 혼자 산다(자립을 위한 중증발달장애인 독립 지원 드림하우스)</t>
  </si>
  <si>
    <t>서울 은평구 대조동, Dream House</t>
  </si>
  <si>
    <t>❍ 사업대상 : 00명(은평구 만 19세이상 중증발달장애인중 신청자 선정)
❍ 사업내용 : 자기결정 프로그램, 지역사회 이용, 대중교통 이용하기 등</t>
  </si>
  <si>
    <t>❍ 집행완료
❍ 계획 대비 실행 정도
 - 실행기간: 2017년3월~11월
 - 참여자: 중증발달장애인 27명(1급 14명, 2급 8명, 3급 5명)
 - 단기숙박체험 : 2017년 3월 ~ 10월(8회, 1박2일)
 - 성과 공유회 : 2017년 11월 29일 / 은평장애인자립생활센터
❍ 사업효과
 - 중증발달장애에 대한 본인과 가족, 주변관계자들의 인식이 개선됨.
 - 사업 실행과 참여자들의 반응을 통해 중증장애인들의 자립 생활에 대한 가능성 확인.
❍ 제안자 의견
- 매우 의미있는 사업이었음.
 - 전체 참여자 부모님들중 90% 이상이 높은 만족도를 보임.
 - 발달장애인 부모님들의 추가적인 학습과 인식 전환의 필요가 있음.
[추진실적]
❍ 프로그램 12회차 진행(27명)</t>
  </si>
  <si>
    <t>장애인 협동조합 만들기 및 컨설팅</t>
  </si>
  <si>
    <t>은평구 은평로 195</t>
  </si>
  <si>
    <t>❍ 사업대상 : 장애인 부모/가족,대상자/관심있는 지역 주민
❍ 사업내용 : 장애인 협동 조합 만들기의 필요성과 단체의 중요성을 기반으로 희망하는 장애부모님들에게 교육시키고 컨설팅까지 연계</t>
  </si>
  <si>
    <t>❍ 집행완료
❍ 계획 대비 실행 정도  
- 실행: 2017.3.~2017.8.
- 회차: 7회기
- 인원:10~15명 수업 참관
- 대상: 학교학부모님/ 복지관이용자/ 은평구 지역 주민
❍ 사업효과
- 은평구에는 발달 장애인이 많이 살고 있음-서북시립복지관이 크게 위치하고 있어서 학교, 시설의 특색에 따라 이용을 필요로 하는 대상층이 밀집됨
- 장애인을 위한 협동조합 설립에 필요한 전반적인 교육과 현재 수익 사업을 내고 있는 다다름사회적 협동조합을 견학하여 할 수 있다는 의지를 복 돋음.
- 사업 계획 및 수립 지원과 인허가에 필요한 자원연계 지원 가능성 발굴
❍ 제안자 의견
성북구 나무와 열매, 경기도 열 손가락, 은평구의 다다름협동조합 우수 사례를 열거하면서 성인장애를 안고 있는 가족의 정신적, 육체적 고통을 분담하고 성인장애를 둔 부모님들의 경제적 창출의 기회를 협동조합이라는 형태로 돌봄 문제를 공동으로 해결하고자 함
- 교육을 통한 기대사항의 달성 정도는 종료 시기에 효과적인 반응을 보였으며 행정과의 긍정적인 협력의 수준도 높게 나왔다.
- 장애인 주거 문제 해결을 위한‘장애인주택협동조합’기반 마련하는 계기
- 장애인 당사자 및 가족의 문제 해결도구로서 협동조합 활용 인식 개선홍보 기여
[추진실적]
❍ 설명회(2회), 워크샵(1회) 개최
❍ 자료집 제작</t>
  </si>
  <si>
    <t>은평 청춘학교</t>
  </si>
  <si>
    <t>은평구 은평로 195(소외경로당 20곳)</t>
  </si>
  <si>
    <t>❍ 수혜대상: 소외된 어르신 (65세이상)
❍ 사업내용
 은평구 관내 경로당 20 여곳 선정, 경로당 이용자 대상(약 20여명), 각 프로그램 당 2시간 진행으로 일주일에 2회 진행함.(각 경로당 6회기로 진행)
1. 힐링교실(요가, 동작치유, 레크레이션, 웃음치유, 명상 등)
2. 랄랄라 음악교실(민요, 가요, 트로트, 동요, 악기 등)
3. 냠냠 요리교실(샌드위치, 화채, 건강차, 간단한 간식 등)
4. 꼼지락 교실(부채, 다용도꽂이, 손거울, 액자 등)
5. 뽐내기 교실(노래, 춤, 동작, 표정, 인생이야기, 잘하는 일, 덕담 그 외 장기자랑)
6. 나들이 브라보(숲 나들이, 체험활동, 전시관 관람)</t>
  </si>
  <si>
    <t>❍ 집행완료
❍ 계획 대비 실행 정도 : 경로당18군데/ 5회차 수업/ 강사14명/ 주2회(오후 1시,3시)
❍ 사업효과 
- 고스톱으로 시간을 보내는 어르신들의 여가 선용의 개선 효과
- 경로당 회원들의 친목과 화합 단결력이 생김
- 신체활동과 두뇌 활동을 통하여 인지력 증강
- 실내외 활동 시 낙상에 대비한 근력 강화
- 손과 발의 움직임으로 유연성 증가
❍ 제안자 의견
- 힐링교실은  신체 건강의 기능을 강화
- 랄랄라 음악교실, 냠냠 요리 교실은 소외감과 고립감에서 탈피하는 치유의 시간
- 꼼지락 교실은 공동체의 화합을 다지는 상호 돌봄의 기능
- 뽐내기 교실은 상대방의 인생을 이해하는 서로를  알아가는 시간
[추진실적]
❍ 활동가 역량강화교육 완료(2회)
❍ 장수경로당 외 17곳 프로그램 운영 완료</t>
  </si>
  <si>
    <t>취약세대의 에너지 비용 줄이기</t>
  </si>
  <si>
    <t>은평구 은평로 195(관내 전지역)</t>
  </si>
  <si>
    <t>❍ 태양광 미니발전소 무상 보급(설치)- 사후 모니터링</t>
  </si>
  <si>
    <t>❍ 집행완료
❍ 제안자 의견
  관내 취약계층 및 복지 사각지대에 있는 주민들에게 지속적으로 실행되기를 희망함
[추진실적]
❍ 태양광 미니발전소 설치(783가구) 완료</t>
  </si>
  <si>
    <t>모두가 행복한 자아존중감 회복 프로젝트</t>
  </si>
  <si>
    <t>❍ 사업대상 : 은평구 관내 아동양육시설 아동
❍ 사업내용 : 성장앨범 제작, 통합표현 예술치료, 학습 및 진로지원, 마을멘토 연결</t>
  </si>
  <si>
    <t>❍ 집행완료
❍ 계획 대비 실행 정도
2017년 5월 : 시설별 소요조사 및 대상자 선정
             프로젝트 참여자 모집
2017년 5월~12월 : 사업시행 정산 및 평가
                  은평교육문화협동조합(이사장 : 임영은)과 수의계약을 통해 사업시행
❍ 사업효과  
    아동양육시설 아동의 자아존중감 회복
❍ 제안자 의견
- 꿈나무시설 학생들에게 지역에서 양질의 교육을 제공하고 학생들과 멘토 간 관계가 성공적으로 이루어져 보람있었음
- 참여자, 강사 멘토 모두에게 소중한 경험이었음
- 프로그램 참여과정에서 자신의 꿈을 찾고 자신의 소중함을 깨달음(활기차고 적극적인 사고로 전환)
- 시설의 적극적 지원과 참여자들도 자발적, 주체적으로 참여하여 프로그램이 원활하게 이루어짐.
[추진실적]
❍ 프로젝트 추진 완료
 - 영유아 64명, 초등학생 19명, 중학생 35명)</t>
  </si>
  <si>
    <t>무장애 놀이터에서 펼치는 아이들의 꿈</t>
  </si>
  <si>
    <t>구산동 서부장애인종합복지관‘아이마루 놀이터’</t>
  </si>
  <si>
    <t>❍ 수혜대상; 은평구 지역 아동, 부모, 어린이집
❍ 사업 프로그램
  - 무장애놀이터 운영(안전한 우리놀이터)
  - 지역어린이집 이용 프로그램(우리동네 무장애놀이터)
  - 인형극을 통한 장애이해교육(선생님이 들려주는 동화이야기)
  - 장애-비장애 통합프로그램(놀이활동, 예능활동)
  - 장애아동 놀이 프로그램(놀이교실)
  - 장애유아-보호자가 함께하는 프로그램
  - 튼튼교실(아동의 정서/신체 발달 도모 프로그램)
  - 장애아동 특강 프로그램(심리운동/놀이치료/춤치료)</t>
  </si>
  <si>
    <t>❍ 집행완료
❍ 계획 대비 실행 정도  
 -  실행: 2017.1.~2017.12.
 - 시간: 09:00~18:00 (월,화,수,목)
 - 사용: 오전-지역사회개방으로 일반어린이집 아동 사용/안전교육/장애이해하기
            오후-서부장애인복지관 아동 사용/ 장애아동 연극 놀이 지도 및 놀이터 사용
 - 인원:10,000명 정도( 일 평균 10명~50명 이용)`
❍ 사업효과
- 분기별 프로그램 진행에 맞춰 함께 만드는 우리 동네 놀이터의 안전성과 비장애-장애 아동이 함께 사용하는 놀이터에서의 추억 만들기 
- 무장애 놀이터에서 “우리 함께 춤을! 우리 같이 놀이를 !!”긍정적인 상호작용을 촉진
- 놀이터 기구와 공간을 활용한 활동 프로그램으로 아동의 건강한 성정 지원
❍ 제안자 의견
무장애의 개념과  가치를 담은 아이마루놀이터라는 공간에서 아이들이 마음껏 뛰어놀고 신체 성장의 기회와 다채로운 프로그램을 접하면서 내면의 숨어 있는 소리를 찾아가도록 지원했다는 만족감이 감격스러움
[추진실적]
❍ 프로그램 추진 완료</t>
  </si>
  <si>
    <t>우리동네 불편한 분들에게 휠체어를 빌려드려요</t>
  </si>
  <si>
    <t>구산동 주민센터 외 15개동 주민센터</t>
  </si>
  <si>
    <t>❍ 수혜대상
 - 휠체어가 필요한 장애인, 갑작스런 사고 이후 회복 중인 은평 구민
❍ 사업내용
-  지역주민에게 적절한 시기에 상태가 좋은 휠체어를 제공하여 이동을 돕기.
- 수리예산 확보로 휠체어 서비스 품질 유지
- 휠체어 전용 보관함을 제작하여 서비스 품질 관리</t>
  </si>
  <si>
    <t>❍ 집행완료
❍ 지역주민 만족도
   동 주민센터에 대여용 휠체어가 비치되어 있다는 사실을 모르는 주민들이 많은데, 보관함 설치로 홍보효과까지 누릴 수 있어 매우 실효성이 큰 사업이라고 생각됨
[추진실적]
❍ 휠체어 보관함(16개) 설치 및 대여 완료
❍ 동에서 보관 중인 휠체어 수리 및 세척 완료(67대)
❍ 전동 휠체어 급속 충전기 설치(2대) 완료</t>
  </si>
  <si>
    <t>장례(葬禮)문화 개선 웰다잉 운동</t>
  </si>
  <si>
    <t>은평구 백련산로 179(응암1동 주민센터)</t>
  </si>
  <si>
    <t>❍ 사업대상 : 은평구 거주 60세 이상 어르신 및 관심 있는 주민
❍ 사업내용 : 임종노트 작성 교육 및 배포, 사전장례의향서 작성 및 삶의 마무리 교육운동으로서 웰다잉 운동</t>
  </si>
  <si>
    <t>❍ 집행완료
❍ 계획 대비 실행 정도 
- 사업 실행: 임종노트작성 교육/ 16개동/ 16회기/ 시립.구립 복지관 및 경로당 /주민센터
- 인원 : 800명
- 교육 시간 : 2시간 소요
- 추진주체 및 협력 단체: 은평마을장례지원단, 두레
❍ 사업효과 
- 장례문화 개선의 일환으로 유언장. 엔딩노트 제작
- 홍보를 통해 마을 주민의 화합을 도모하고 인식 개선
-  죽음을 대비한 인간 존엄성의 가치 실현
- 사전의향서, 사전장례의향서 작성 과정의 교육과 홍보를 통한 웰다잉 운동 전개
❍ 제안자 의견
- 노인복지 기관 및 시설에서 2016년에 연 이은 사업의 실행으로 죽음에 대한 인식 개선거부 효과는 좀 누그러져 있었음.
  - 사업의 성숙도를 높이는 구체화의 일환으로 아카데미 참여희망자 대상의 교육 실시가  효과성이 있었음.
  - 아카데미에 참여한 수료생이 죽음에 대한 이해도와 마지막 가는 인간의 존엄성을 깨닫고 웰다잉 운동에 적극 참여하는 계기가 됨
[추진실적]
❍ 웰다잉 강의 프로그램 운영 완료
 - 총 20회, 약 2,150명</t>
  </si>
  <si>
    <t>마을형 청소년 케어2</t>
  </si>
  <si>
    <t>은평구 불광천길 410-17(응암3동 주민센터) 외</t>
  </si>
  <si>
    <t>❍ 사업대상 : 방과 후, 토요일 CARE가 필요한 관내 청소년 ☞ 초·중학생
❍ 사업내용 : 4가지 테마로 진행되는 청소년CARE 시스템운영</t>
  </si>
  <si>
    <t>❍ 집행완료
❍ 사업효과 
 - 지역내 주중 유휴공간 활용을 통한 청소년 돌봄 제공의 문화조성
- 청소년에게 다양한 경험을 제공하여 자기 이해 및 자존감, 문제해결, 사회 적응력 향상
- 마을이 학교가 되어 청소년에게 다양한 삶의 경험 제공 및 마을의 교육력 향상으로 마을 공동체 조성에 기여
- 이 사업은 좋은학교만들기네트워크에서 운영함(T.02-744-8890, F.02-747-6181)
❍ 제안자 의견
- 2016년보다 수요가 많아져서 2개 마을이 더 늘어난 6개마을에서 다양한 단체들과 연계해서 사업을 진행함
- 참여인원이 작년에 비해 2배로 늘어나서 기존 인력으로 일을 감당하기에는 부족함이  있었음.
- 그럼에도 불구하고 다양한 프로그램으로 더 많은 분들과 함께 해서 참여자들 만족도가 높아서 작년보다는 더 활발하게 사업을 진행할수 있었고 만족함.
[추진실적]
❍ 청소년 CARE 프로그램 추진 완료(초등학생 360여 명</t>
  </si>
  <si>
    <t>자자자~함께!(도시농업체험활동)(자연속에서, 자유롭고, 자신감있게~함께)</t>
  </si>
  <si>
    <t>향림근린생태공원(도시농업체험원)</t>
  </si>
  <si>
    <t>❍ 사업대상 : 은평구 관내 지역주민
❍ 사업내용 : 지역 어린이 및 초등학생 방과 후 생태학습 진행</t>
  </si>
  <si>
    <t>❍ 집행완료
❍ 계획 대비 실행 정도 
   -  자연생태 프로그램 20회(매주 토요일)
   -  태양의 축제(단오) 개최
   -  감사의 축제(벼베기) 개최 
❍ 사업효과 
 - 주민만족도가 높았음
 - 도시속에 농업을 체험할수 있는 문화를 뿌리내리게 할수 있었음
 - 기대이상으로 주민의 참여도가 높았고 모두 만족함.
 - 지역발전을 위해 지속적인 진행을 희망함.
❍ 제안자 의견
- 도시농업활동에 인근지역 아이들과 부모님들의 참여율이 높았고, 농업문화를 직접체험할수 있어서 교육적인 목적에 아주 큰 의미가 있었음
- 회를 거듭할수록 점점 참여인원들이 늘어갈 정도로 인기가 높았음
[추진실적]
❍ 도시농업 프로그램 운영 완료(17회)</t>
  </si>
  <si>
    <t>꿈을 찾는 만화도서관 건립</t>
  </si>
  <si>
    <t>연서로13길 29-19 외 11필지</t>
  </si>
  <si>
    <t>❍ 설치모형 : 아트박스 5개소(지하철역 주변 및 유휴공간 활용)
  - 규모 : 4m x 8m (5개소)
  - 내용 : 아트박스 활용한 만화도서관 등 청소년 문화공간 창출
주민참여형 테마 도서관 마을 조성
&amp;quot; 더블어 만들어 가는 책마을 조성&amp;quot;., &amp;quot; 청소년 전용클럽(힐링캠프)&amp;quot;, &amp;quot;꿈을 찾는 만화도서관 건립 사업&amp;quot; 동시 추진</t>
  </si>
  <si>
    <t>공간의 특별함, 프로그램의 차별화 등 마을도서관으로서 다양한 문화프로그램이 운영되고 있으며 이용하는 지역주민의 만족도가 높음.
[추진실적]
❍ 기본계획 수립 완료</t>
  </si>
  <si>
    <t>청소년 전용클럽(힐링캠프)</t>
  </si>
  <si>
    <t>❍ 공간구성 : 청소년이 가(하)고 싶은 청소년들만의 공간으로 구성
 - 1층 : 다용도 플로어(댄스클럽 &amp;amp; 공연장 등 - 복합기능)
 - 2층 : 음악·영화 감상실, 상담실(사무실), 만화방, 디지털방 등
 - 3층 : 포켓볼(탁구)장, 스페이스(동아리)방 등
 - 옥상: 하늘정원 및 텃밭 등 주민참여형 테마 도서관 마을 조성
&amp;quot; 더블어 만들어 가는 책마을 조성&amp;quot;., &amp;quot; 청소년 전용클럽(힐링캠프)&amp;quot;, &amp;quot;꿈을 찾는 만화도서관 건립 사업&amp;quot; 동시 추진</t>
  </si>
  <si>
    <t>❍ 공간의 특별함, 프로그램의 차별화 등 마을도서관으로서 다양한 문화프로그램이 운영되고 있으며 이용하는 지역주민의 만족도가 높음.</t>
  </si>
  <si>
    <t>우리동네 문화유적지 스토리텔링 및 홍보실 (역사문화관) 구성</t>
  </si>
  <si>
    <t>진관동 15-59(금암문화공원)</t>
  </si>
  <si>
    <t>1. 금암기적비 비문 원문과 번역문 내용 해설판 제작.
2. 금암기적비와 관련된 조선조 숙종, 경종, 영조, 정조 임금님들의 이야기와 숙종의빈(장희빈, 최숙빈-은평구 불광동지역 출신)이야기게시,
3. 문화재 주변 유적은(내시들과 역관들의 이야기)을 편집하여 계시 하고, 관련된 내용들에 대한 사진전시, 기타의식주 관련 생활 도구들의 전시 등
4. 위 내용들이 포함된 유적안내 팜프렛 제작 배포 및 비치
5. 문화 해설 사를 상근토록 하여 은평 역사문화 해설의 시작점으로 홍보하여 보다 많은 시민 관광객이 올 수 있도록 함(북한산 둘레길, 한옥박물관, 삼천사, 진관 사 등 은평구네 문화관광 출발지로 지정)
ㅡ 지하철 3호선 구파발역 인근, 관광버스 주차공간 가능.</t>
  </si>
  <si>
    <t>❍ 집행완료
 ❍ 지역주민 만족도
     사업비를 감안할 때 안내판 수량이나 품질에 대한 호불호가 있을 수 있으며, 금암문화공원이 차량, 도보 접근성이 모두 떨어지는 곳에 위치해 있어 아쉬운 점이 있음
[추진실적]
❍ 금암기적비 관련 안내판 및 리플렛 제작 설치 완료</t>
  </si>
  <si>
    <t>은평구 역사 속 위인 찾기</t>
  </si>
  <si>
    <t>은평구 관내 문화유적지</t>
  </si>
  <si>
    <t>❍ 사업대상 : 은평구 관내
❍ 사업내용 : 내 고장과 관련된 위인들에 대한 스토리텔링을 통해 역사와 위인들의  업적에 대한 구민들의 이해를 도움</t>
  </si>
  <si>
    <t>❍ 집행완료
❍ 계획 대비 실행 정도 
   1/4분기 : 운영 협의 및 홍보 모집 (0%)
   2/4분기 : 교재 제작 및 운영 (30%) 
   3/4분기 : 은평구 역사 속 위인 찾기 운영 (60%) 
   4/4분기 : 간담회 및 결과 보고 (10%)  
❍ 사업효과 
  - 2017년 4월 차량 및 해설사 용역계약
  -  5월 교재 제작을 통해 역사 속 위인 찾기 23회 운영
  - 지역속 역사 속 인물을 탐방해서 지역주민들에게 역사의식을 고취 시키는 역할 수행
❍ 제안자 의견
 - 프로그램 계획 및 실행을 통해서 지역의 역사성을 알고 외부지역인들이나 손자 손녀 가족들 지인들에게 은평의 역사문화를 선전하고 알릴수 있는 기회가 되었음
- 소통데이날 탐방을 통해 역사문화를 더불어 이야기 할수 있었다는 점이 가장 인상적이고 의미가 있었음
[추진실적]
❍ 해설사 계약 및 교재 제작 완료
❍ 역사 속 위인 찾기 23회 운영 완료 : 참여자 971명</t>
  </si>
  <si>
    <t>꿈이 있는 동네 ‘꿈동’</t>
  </si>
  <si>
    <t>은평구 수색동 376-6 2층</t>
  </si>
  <si>
    <t>❍ 사업내용 : 열린 마을 강좌, 주민심리 치유프로그램
1. 꿈동 치유/체험 센타 운영(주민 심리치유 상담프로그램)
  - 뇌심리, 도형심리, 쿠키플레이, 모래 놀이 치유상담
  - 참여와 협력의 공교육과 주민 공동체간의 프로그램 활성화
2. 꿈동이 키우는 아이
  - 지역 공동체 탐방( 대장간, 마을예술창작소, 공방, 수색역등)
  - 청년이상 모든 연령층의 지역 전문 자원을 교사로 활동
3. 꿈동 지역 활성화 및 일자리 창출</t>
  </si>
  <si>
    <t xml:space="preserve">❍ 집행완료
❍ 계획 대비 실행 정도 
 -꿈동 사랑방 / 주1회, 월 4회, 3개월 총 12회
 -꿈동 마음 보듬기 / 주1회, 월 4회, 6개월 총 24회
 -꿈동 힐링 / 주1회, 월 4회, 6개월 총 24회
❍ 사업효과 
 - 초·중·고등․청년들의 기질과 적성·재능에 맞는 진료상담 및 비전세우기에 기여       
 - 아이들부터 어르신까지 접근이 심리치유 경험으로 필요성 
❍ 제안자 의견
 -아동을 중심으로 두뇌 검사한 후 모래놀이와 쿠키플레이 심리치유를 하므로 아동들은 재미와 흥미를 보임.
 -여러 가지 매체를 통하여 알리고 모집하고 수색동뿐 만 아니라 은평구 전체 여러 곳에서 참석하여  좋은 교육을 받게 되어 보람 있음.
[추진실적]
❍ 심리상담 프로그램 운영 완료
 - 쿠키플레이, 뇌심리상담, 부모교육
 - 꿈동 사람나눔 축제 개최 </t>
  </si>
  <si>
    <t>안심알바가 안심직업이 되다니!</t>
  </si>
  <si>
    <t>❍ 사업대상 : 3,000명(은평구 청년 및 청소년, 성인 등)
❍ 사업내용 : 지역 소상공인 발굴, ‘안심알바’ 스마트폰 앱 개발, 현장 진로직업체험교육</t>
  </si>
  <si>
    <t xml:space="preserve">❍ 집행완료
</t>
  </si>
  <si>
    <t>사회적경제기업 연계한 고등학생 창업동아리현장교육</t>
  </si>
  <si>
    <t>❍ 사업대상 : 고등학교(특성화고 및 실업계고 위주), 사회적경제기업
❍ 사업내용 :  특성화고 실습 희망 고등학교 창업동아리와 교육역량 및 컨텐츠를 보유한 사회적경제 기업을 매칭 하여 실전 경험, 노하우, 기업가 정신등 창업 멘토 역할을 하도록 함.</t>
  </si>
  <si>
    <t>❍ 집행완료
[추진실적]
❍ 교재 제작 완료(31강)
❍ 학교 현장 시범교육 실시 완료(40회)</t>
  </si>
  <si>
    <t>보통의 영화</t>
  </si>
  <si>
    <t>은평구 통일로 684 1동</t>
  </si>
  <si>
    <t>❍ 집행완료
❍ 계획 대비 실행 정도
1. 출연자 선정 
-할머니/할아버지와 함께 사는 가족 선정 
-신청을 통한 사연 접수 
(제작 세부 사항) 전체 10~12팀 선정, 1달에 1회 제작, 직업, 경험 등 다양하게 선정 
2. 사전 인터뷰 
-삶, 꿈, 일에 대해 질문 
(제작 세부 사항) 어르신 중심으로 이야기 발굴 
3. 촬영/편집 
-인터뷰 촬영/스케치 촬영 
-영상 편집/후반 작업 
(제작 세부 사항) 토크쇼 포맷으로 촬영/편집 
4. 상영회 
-&amp;lt;보통의 영화&amp;gt; 상영회 개최 
-출연자 소감 공유 
-가족들 초청하여 함께 관람 
-추가 상영, 온라인 게재 
(제작 세부 사항) 전체 10~12회 개최, 1달에 1번 개최
❍ 사업효과 
- 가족간 진속한 대화 기회 마련
- 가족의 어른인 할머니, 할아버지를 중심으로 모여 옛 이야기를 들으며, 가족의 역사를 알고 서로에 대한 사랑과 고마움을 느낄 수 있는 기회마련
[추진실적]
❍ 어르신 영상·자서전 제작 지원(20편)
❍ 청년 영상 콘텐츠 제작 지원(11편)
❍ 상영회 개최</t>
  </si>
  <si>
    <t>우리는 언제나 청춘! 학교 갑니다 ~</t>
  </si>
  <si>
    <t>❍ 대상: 관내 어르신
❍ 학교 공간을 이용하여 어르신 학습활동 진행
❍ 하루 2시간씩 작문, 음악, 미술, 운동, 사회 등으로 구성</t>
  </si>
  <si>
    <t>❍ 집행완료
❍ 계획 대비 실행 정도 
 -3개 강좌, 7개 프로그램 실시   (총 29회, 1,200건)
  취미교양강좌 ;  추억의 노래교실 4회, 160건 /  공예강좌 생활공예 ,40건 /
    천연화장품 만들기 4회, 160건 /  건강강좌 뉴스포츠 4회, 400건 / 실버체조 4회,  40건 /           건강웃음교실 8회, 320건 /  특별활동(역사문화탐방) 
❍ 사업효과 
 - 190여명 정도의 어르신들이 참여
 - 주민의견을 반영하여 탐방 활동도 진행하는 등 다양한 체험활동으로 만족도 높음.
❍ 제안자 의견
 -초등학교에서 재학중인 학생,조부모 3대가 함께 하는 것으로 계획했으나 학교를 섭외 할 수가 없어서 수업 장소를 진관동의 경로당에서 진행함.
-많은 인원이 참여하기엔 홍보가 부족하여 아쉬움이 남음.
-참여하신 어르신들은 만족도는 높았음.
[추진실적]
❍ 4개 강좌, 11개 프로그램 실시(총 59회, 2,950건, 참여인원 203명)</t>
  </si>
  <si>
    <t>어르신과 이야기책 만들기</t>
  </si>
  <si>
    <t>❍ 사업대상 : 은평구 관내의 복지관 및 노인시설
❍ 사업내용 : 
   - 우여곡절 인생 경험이 많으신 어르신들의 삶의 지혜와 성공담을 녹취하여 책으로 발간하는 활동
   - 노인복지관 및 시설 기관을 방문하여 사업의 취지를 설명하고 어르신 주민작가 모집
   - 이야기 녹취와 이야기 체록 작성 교육
   - 청소년 자원봉사자를 연계하여 매월 만남의 시간 갖기
   - 녹취와 사진을 엮어 책으로 발간</t>
  </si>
  <si>
    <t xml:space="preserve">❍ 집행완료
❍ 계획 대비 실행 정도 
어르신 구술 체록/ 시립.구립 복지관/ 관내경로당/놀이터/ 청소년
❍ 사업효과 
-  함께 이야기 나누는 시간의 여행 속에 서로의 마음 알아가기
- 옛 마을에 대한 회상과 발전상을 그려 봄
- 장소나 주변의 변화의 과정을 엿 봄
-골목마다 생기 넘치는 왁자지껄 사람 냄새나는 지역에 대한 추억 고취
❍ 제안자 의견
- 평범한 일상의 시간들이 지나면서 퇴화하고 없어져 가는 것들을 추억해 낼 수 있는 기회
- 나의 이야기가 책으로 만들어져 나온다는 사실에 어르신들 기대감 폭발
- 어린 청소년들은 호랑이 담배 피는 시절의 이야기를 듣고 즐거워 함.
-  세대차를  조금이라도 이해하는 공감적인 시간
[추진실적]
❍ 프로그램 진행 완료
 - 이야기책(포토에세이) 만들기 수업 20회 
 - 사진수업 10회
 - 에세이 습작 10회
 - 야외출사 1회
 - 출판기념회 1회 </t>
  </si>
  <si>
    <t>불광천 벚꽃축제 구간 벚꽃나무 야간 지중조명등 설치</t>
  </si>
  <si>
    <t>은평구 불광천길 일대 좌안 (신사교~와산교)</t>
  </si>
  <si>
    <t>❍ 벚꽃나무 야간 지중조명등 설치 : 800m, 90등</t>
  </si>
  <si>
    <t>❍ 집행완료
[추진실적]
❍ LED 조명등 및 분전반 3면 설치 완료</t>
  </si>
  <si>
    <t>어르신 일자리 창출 (엄마손맛 마을 장독대)</t>
  </si>
  <si>
    <t>은평구 불광1동 주민센터</t>
  </si>
  <si>
    <t>❍ 사업내용 : 전통 장 담그기 및 체험 행사/ 어르신과 일반 체험자의 장 담그기 /  영유아  대상 체험및 견학 / 어르신 장독대 관리로 지속적인 수입원 확보</t>
  </si>
  <si>
    <t>❍ 집행완료
❍ 계획 대비 실행 정도 
 - 사업계획 수립 및 협약체결 /사업홍보 및 대상자 모집(7명) / 장 담그기 행사
 ❍ 사업효과 
 - 어르신들의 경험을 살리는 전통 장 담그기를 통해 어르신의 사회 참여효과를 높이고 자존감 증대
 ❍ 제안자 의견
-어르신들이 장 담그고 11분이 일주일에 두 번 장독 관리를  하도록 해서 일자리까지 제공    할 수 있어서 어르신들의 만족도와 보람이 컸던 사업임.
- 체험자를 모집하여 함께 진행하고 각자 장 담그기 체험 했고, 어린이집 아이들에게도 옥상 텃밭 체험까지 함께 할 수 있었음.
[추진실적]
❍ 대상자 모집(7명) 완료
❍ 장 담그기 행사 후 나눔완료</t>
  </si>
  <si>
    <t>중장년층 일자리 창출 및 생애설계문화 확산을 위한 생애설계 전문강사 양성</t>
  </si>
  <si>
    <t>❍ 사업대상 : 20명(은평구 생애설계전문강사 활동의지 확고자) 18명수
❍ 사업내용 : 생애설계전문강사 양성 3단계 과정 180h(기초, 직업기초능력, 심화)</t>
  </si>
  <si>
    <t>❍ 집행완료
❍ 계획 대비 실행 정도
 - 생애설계 전문강사 양성 기초과정 / 18h / 은평여성인력센터
 - 생애설계 전문강사 양성 직업기초능력과정 / 24h / 은평여성인력센터
 - 생애설계 전문강사 양성 심화과정 / 138h /여성인력센터
 - 총 20명 수강후 18명 수료
❍ 사업효과
 - 인생의 하프타임 이후 후반기를 준비하는 중장년층의 삶의 방향 설계를 돕는 기회 제공.
 - 교육과정을 통해 강의 스킬과 생애설계 콘텐츠를 활용하여 강사활동이 가능하도록 지원함.
 - 지속적으로 증가하는 은퇴세대를 위한 생애설계 전문 서비스 제공과 일자리 창출
[추진실적]
❍ 생애설계 강사 양성 교육 완료(20명)</t>
  </si>
  <si>
    <t>「용기팡팡! 팡팡할아버지 스토리텔러」양성 및 파견</t>
  </si>
  <si>
    <t>(사)한국동화구연지도사협회(은평구 증산로 401-7 연신빌딩 3층)</t>
  </si>
  <si>
    <t>❍ 사업대상 : 서울특별시에 거주하는 만60세 이상의 할아버지
❍ 사업내용 : 유치원, 어린이집, 초등학교, 기타 교육기관에서 어린이들의 나라사랑, 도전정신함양 나도 시니어 스토리텔러 양성</t>
  </si>
  <si>
    <t>❍ 집행완료
❍ 계획 대비 실행 정도 
   1/4분기 : 사업계획 수립 및 협약체결 (10%)
   2/4분기 : 사업홍보 및 대상자 모집, 프로그램 진행 (50%) 
   3/4분기 : 프로그램 진행 (20%) 
   4/4분기 : 프로그램 진행 및 사업 정산 (20%)  
❍ 사업효과 
   -  어린이집·유치원, 초등학교, 공공보육시설, 복지시설, 복지관 등 파견 후 취업 연계
   -  용기와 패기, 나라사랑과 의지력의 대명사인 독립운동가·국가유공자의 원고 창작 보급 
   -  지역 주민의 평생학습 참여율 증가
   -  경력단절 할아버지에게 재취업의 기회를 만들어주고 다양한 사회활동 참여 기회를 증대. 
❍ 제안자 의견
  - 90%이상의 출석률로 수료(15명은 지각, 결석없이 100% 출석)
  - 교육의 참여도가 높았음
  - 자격증 취득 과정에서 젊음의 경험, 자격증 취득으로 자신감 최고치가 됨
  - 교육참여 어르신들의 긍정적이고 진취적인 사고로의 변화 및 밝아진 표정
  - 자격증을 취득으로 활동의욕 고취 및 활동의사 상승
[추진실적]
❍ 스토리텔러 양성 교육 완료(40명)</t>
  </si>
  <si>
    <t>예일초교 통학로(어린이보호구역) 보도 설치</t>
  </si>
  <si>
    <t>은평구 연서로 15길, 서오릉로11길 16 ~ 28 예일초등학교 서편 어린이보호구역</t>
  </si>
  <si>
    <t>❍ 보도 조성 및 안전펜스 설치(예일초교 서편 통학로 150M)</t>
  </si>
  <si>
    <t>❍ 집행완료
❍ 보도조성(노폭 1.5m, 연장 350m)
[추진실적]
❍ 도로디자인 포장 완료
❍ 과속방지턱 설치 완료
❍ 노면 표시 도색 완료
❍ 보도 조성 완료</t>
  </si>
  <si>
    <t>지금 나는 어디?  갈 곳은 어디?  “새주소 미니 길라잡이” 설치</t>
  </si>
  <si>
    <t>은평구 관내 구 시가지 일대</t>
  </si>
  <si>
    <t>❍복잡한 교차로 어디에서도 쉽게 주변 경로를 파악 가능하도록 맵(Map)을 통한 위치정보 안내(구간 교차로 벽면, 전신주등에 설치)
❍  제작형태
   - 규    격 : A3(가로 400mm x 세로 300mm x 두께 1mm) (식별 용이한 최소 미니 사이즈)
   - 축    척 : 1/600
   - 표기내용 : 도로명(영문도로명 포함), 건물번호, 도로구간, 실폭도로, 건물모양, 건물명칭, 업소상호, 지형지물의 모양ㆍ명칭(버스정류장 등), 현 위치 반경, 축척, 방위, 안내문구 등</t>
  </si>
  <si>
    <t>❍ 집행완료
[추진실적]
❍ 신청대상지 일대 새주소 미니 안내도 부착 완료</t>
  </si>
  <si>
    <t>점프!점프! 엄마힘내세요!(마을과 함께하는 여성 일자리)</t>
  </si>
  <si>
    <t>백련산로 100 응암2동주민센터 1층 주민공간</t>
  </si>
  <si>
    <t>❍ 사업대상 : 관내 거주 경력단절여성 37명
❍ 사업내용 : 기초교육 / 심화교육 / 실전배치 / 실전평가 및 필요시 컨설팅</t>
  </si>
  <si>
    <t>❍  집행완료
❍ 계획 대비 실행 정도 
  - 아동미술전문지도자 교육 진행 : 수강생 37명 중 29명 수료(수료율 78.3%)
    - 기본반(2급) 16명, 심화반(1급) 13명 수료하였으며 수료생 전원 관련 자격증(아동미술전문지도자) 취득
  ❍ 사업효과 
  -경력단절 여성에게 정서적 지원 및 전문성을 강화
  - 지역을 기반으로 일자리를 제공
  - 지역 사회에서의 노동력을 확보 
  - 은평누리축제 부스 운영, 실전배치(실습) 등의 기회 마련(경력단절여성의 프로그램운영 기회제공)      
❍  제안자 의견
- 은평 누리축제 부스를 운영하여 실습의 기회를 제공하고 직접 운영해 보게  할 수 있었음.
- 좀 더 많은 지원자를 교육 시킬 수 있으면 좋았을 거 같은 아쉬움이 있음
[추진실적]
❍ 아동미술 전문 지도자 교육(29명 수료)
❍ 은평누리축제 참여 및 어린이 집 실습</t>
  </si>
  <si>
    <t>은평시립병원 사거리(응암로22길)에서 레인보우교 구간 가로등 LED 등 교체</t>
  </si>
  <si>
    <t>서울 은평구 백련산로 91-15</t>
  </si>
  <si>
    <t>❍ 신응암시장길(440M), 응삼길(240M) 양쪽 보도위 약28개 가로등 LED등으로 교체(: 700M)</t>
  </si>
  <si>
    <t>❍ 집행완료
❍ 지역주민 만족도
  응암2, 3동의 주 도로인 신응암시장길과 응삼길 주변의 가로등이 빛 공해가 없는 조명으로 전면 교체되어 걷기 편한 거리로 변모하였고, 주변의 상권 활성화에도 도움이 될 것으로 기대함
[추진실적]
❍ 가로등주 교체 14본, LED 등기구 교체 28등 완료</t>
  </si>
  <si>
    <t>세대공감 동네올림픽</t>
  </si>
  <si>
    <t>은평구 역촌동 관내(최종 경기는 역총동 주민센터 2층에서 진행)</t>
  </si>
  <si>
    <t>❍ 사업대상 : 100명(역촌동 관내 지역아동센터 및 어르신 이용시설, 놀이터)
❍ 사업내용 : 뉴스포츠 배우기, 뉴스포츠를 이용한 동네올림픽 개최</t>
  </si>
  <si>
    <t>❍ 집행완료
❍ 계획 대비 실행 정도
 - 실행기간: 2017년8월~11월
 - 참여자: 역촌동 거주 주민 200명(어르신, 어린이들, 가족 등)
 - 뉴스포츠 배우기 : 2017년 9월 ~ 11월(경로당, 지역아동센터, 놀이터 등 35회)
 - 동네올림픽 개최 : 2017년 11월 11일 / 역촌동주민센터, 약 200명 참석
❍ 사업효과
 - 놀이터에서 같은 활동을 하며 어르신들과 어린이들의 관계가 개선됨.
 - 경로당 어르신들에게 새로운 놀이문화를 전파.
 - 누구나 참여할 수 있는 스포츠활동을 통해 세대간 소통의 창을 발견함.
 - 한동네에서 세대를 뛰어넘어 같이 즐길 수 있는 놀이거리를 제공함.
 - 지역사회에 기반한 교회와 학교등의 자발적 협력을 끌어냄.
❍제안자 의견
 - 즐겁고 보람된 시간이었음
 - 숭실고등학교와 성민교회 등에서 대회 상품을 자발적으로 후원해주어서 행사를 매우 풍성하게 치루었음.
[추진실적]
❍ 동네올림픽 개최(11.11)
 - 8개팀 총 200명 참여</t>
  </si>
  <si>
    <t>다시 뛰는 주부들의 꿈 (경력단절여성과 재능을 발산하는 장)</t>
  </si>
  <si>
    <t>은평구 역촌동 59-5번지</t>
  </si>
  <si>
    <t>❍ 사업대상 : 100명(은평구 경력단절 여성)
❍ 사업내용 : 열린문화학교, 문화학교 강사 역량강화 세미나, 줌마축제, 활동책자 제작</t>
  </si>
  <si>
    <t>❍ 집행완료
❍ 계획 대비 실행 정도
 - 열린문화학교 : 2017년5월~10월 / 신사종합사회복지관 외 / 8개 강좌
   (떡 공예, 캘리그라피, 냅킨공예, 천연제품공예, 아동요리, 기타교실, 매듭공예, 한국사 강의)
 - 이미지컨설팅 세미나 : 2017년5월16일(화), 5월23일(화) / 은평구사회적경제허브센터
 - EM세미나 : 2017년9월26일(화), 9월28일(목) / 골드치과 공유공간(응암역)
 - 줌마축제 : 2017년10월19일(목) / 은평문화예술회관 대회장 / 100명 참석
    공연 5팀, 체험부스 8개 운영
 - 활동책자 제작 : 300권(강좌 및 세미나 활동 내용 수록) / 관내 관공서, 복지관 배포 예정
❍ 사업효과
 - 인생의 하프타임 이후 후반기를 준비하는 중장년층의 삶의 방향 설계를 돕는 기회 제공.
 - 교육과정을 통해 강의 스킬과 생애설계 콘텐츠를 활용하여 강사활동이 가능하도록 지원함.
 - 지속적으로 증가하는 은퇴세대를 위한 생애설계 전문 서비스 제공과 일자리 창출
❍ 제안자 의견
- 강사 자격은 있으나 경험과 경력이 부족한 주부들에게 커리를 쌓을 수 있는 기회를 제공하고 전문 강사들의 피드백을 통해 역량이 강화됨
 - 참가자들의 자신감이 높아져 스스로 기관에 찾아가 강의를 소개하고 진행하면서 본인의 일자리를 찾게 됨
[추진실적]
❍ 주부학교, 세미나, 줌마축제 운영</t>
  </si>
  <si>
    <t>역마을 마을방송국 운영</t>
  </si>
  <si>
    <t>갈현로7가길 9-7</t>
  </si>
  <si>
    <t>❍ 사업대상 : 역촌동 주민(소상공인 및 직장인, 아동, 청소년 등)
❍ 사업내용 : 라디오방송 및 영상 제작, 소식지 발행</t>
  </si>
  <si>
    <t>❍ 집행완료
[추진실적]
❍ 역촌동 사람들 녹음 총 4회
❍ 영상 제작, 백서 제작</t>
  </si>
  <si>
    <t>청소년들의 안전한 통학로 조성</t>
  </si>
  <si>
    <t>연서로29길 21-2</t>
  </si>
  <si>
    <t>❍ 관내 학교 중 고지대에 위치하여 급경사인 학교로 인도와 차도가 구분이 되지 않아 교통사고의 위험이 있는 위험한 곳 2곳 선정(선일여고, 대성고 교문 부근)하여 학생들에게 안전한 통학로 조성
❍ 도막형포장(스텐실) 등으로 인도, 차도 구분</t>
  </si>
  <si>
    <t>❍ 집행완료
[추진실적]
❍ 보행 친화형 디자인 포장 완료</t>
  </si>
  <si>
    <t>백세튼튼 경로당 건강프로그램 운영</t>
  </si>
  <si>
    <t>은평구 갈현2동 관내 경로당 7개소(구립 2, 사립5)</t>
  </si>
  <si>
    <t>❍ 사업대상 : 갈현2동 경로당 이용자 
❍ 사업내용 : 갈현2동 구립 경로당 안마의자 설치 ( 2개소 2개씩 설치)
                      경로당 건강관리 프로그램 진행 (체조, 스트레스 관리, 웃음치료)</t>
  </si>
  <si>
    <t>❍ 집행완료
❍ 계획 대비 실행 정도 
  7개 경로당/주2회/1시간/참여인원15~20명
❍ 사업효과 
  - 어르신들이 근육 수축 마사지를 부담 없이 받을 수 있는 상황에 아주 만족하심
  - 여가를 통하여 신체 건강의 증진과 자기표현의 기회를 갖음
  - 마사지 기구 이용에는  서로서로 순서를 정하여 질서를 지킴 
  - 경로당 이용자끼리 배려하는 마음이 생김
❍ 제안자 의견
- 여가를 즐기는 기회제공이 가능해서 마음이 편함
- 어르신들의 사회성 증가
- 어르신들에게 알맞은 놀이 제공과 삶의 의욕 고취
- 대인관계 표현의 변화
[추진실적]
❍ 경로당 건강프로그램 진행 완료
❍ 경로당 안마의자 설치 완료</t>
  </si>
  <si>
    <t>갈현로2가길 6-8</t>
  </si>
  <si>
    <t>❍ 노후된 담장에 벽화조성으로 쾌적한 마을분위기 조성(약 100M)
    - 벽면(옹벽) 활용 마을이미지에 어울리는 벽화그리기
    - 은평구 관내 미술학원 등 청소년들이 활동  
    - 관내 업체에서 물품구입 및 초안 작업 등 지역자원 연계</t>
  </si>
  <si>
    <t>❍ 집행완료
❍ 지역주민 만족도
 균열이 심하고 비가 오면 흙탕물이 흘러 넘쳐 매우 지저분했던 외벽을 벽화그리기를 통해 깨끗이 보수․정돈하여 주민 만족도를 높임
[추진실적]
❍ 벽화 작업 완료</t>
  </si>
  <si>
    <t>갈곡리 가족의 행복한 한국문화체험</t>
  </si>
  <si>
    <t>❍ 사업대상 : 갈곡리 내 결혼이주여성 40명
❍ 사업내용 : 강화도 방문, 전통과자(떡) 만들기, 템플스테이 등 문화체험</t>
  </si>
  <si>
    <t>❍ 계획 대비 실행 정도
  - 갈곡리 가족 한국역사문화 탐방(38명) : 2016.4.28(목) / 강화도
  - 갈곡리가족한국전통음식 배우기: 2016.11~12(매주목, 6주)/갈현1동주민센터
  - 갈곡리 가족 힐링캠프-템플스테이(27명) : 2016.11.30(수) / 진관사(함월당)
❍ 사업효과
  - 참여자들이 세계문화유산 유적지인 강화도를 탐방하며 한국역사를 이해
  - 한국전통움식을 만들 수 있는 교육 기회를 제공하는 등 다양한 체험을 통해 한국문화를 이해
  - 지역사회 안에서 다불어 함께 살아갈 수 있는 토대를 마련함
❍ 제안자 의견
  - 사업 참여자들(다문화가족)의 만족도(90%)와 사업의 결과는 매우 높았음.
[추진실적]
❍ 강화도 문화유적지 탐방
❍ 갈곡리 벼룩시장 참여 및 다문화 음식 등 소개</t>
  </si>
  <si>
    <t>연서로34길 22(연천초등학교)</t>
  </si>
  <si>
    <t>❍ 노후된 기존 벽화를 개선하고 학교 내․외부에 새롭게 조성
    - 도로측 벽화사업 1식 : 길이 60m 높이 3.5m
    - 학교내부 벽화사업 1식 : 길이 150m 높이 3.5m</t>
  </si>
  <si>
    <t>❍ 집행완료
❍ 지역주민 만족도
    학교위원회, 학생, 지역민의 의견을 수렴하여 장시간에 걸쳐 탈색, 부식된 학교담장 벽화를 정비함으로써 주 수혜자인 학생들뿐만 아니라 마을 전체에 활력을 주는 거리로 재탄생함
[추진실적]
❍ 노후된 기존 벽화 개선 완료</t>
  </si>
  <si>
    <t>연산중학교 ~ 연광초등학교 옹벽 100m2</t>
  </si>
  <si>
    <t>❍ 다른 지역에서 해왔던 페인트방식을 탈피하여 포인트 아트타일을 재료로 교육과 환경, 우리 문화를 알리는 벽화거리 설치9옹벽 100m(남측 30m, 북측 70m))</t>
  </si>
  <si>
    <t>❍ 집행완료
❍ 지역주민 만족도
  씨름, 새장골 등 옛이야기를 테마로 특색있는 타일벽화를 조성하여 쾌적한 골목길 조성에 기여하였고 학부모, 교사, 참여위원, 동 관계자로 구성된 벽화추진위를 통해 진행과정 전반을 공유하며 자발적 참여를 통한 사업 추진으로 주민 만족도가 극대화됨
[추진실적]
❍ 포인트 타일을 이용한 벽화 거리 조성 완료</t>
  </si>
  <si>
    <t>불광로 14길 12 외 6개소, 178m2</t>
  </si>
  <si>
    <t>❍ 은평구 불광동 613-2 한국환경산업기술원 담장
❍ 상기 지역에 담장정비 및 화단조성, 벽화그리기 등 실행(연장 95m, 면적 190㎡)</t>
  </si>
  <si>
    <t>❍ 집행완료
❍ 지역주민 만족도
 벽화 조성 후 미관이 개선되어 주민 만족도가 매우 높고, 평소 방문이 잦은 북한산 관광객들에게도 긍정적인 이미지를 심어주는 등 지역 홍보효과에 기여
[추진실적]
❍ 담장 정비 및 화단 조성 완료
❍ 벽화 작업 완료</t>
  </si>
  <si>
    <t>은평로21길(은평초등학교 ~ 녹번초등학교)</t>
  </si>
  <si>
    <t>❍ 사업대상 : 약 100명(지역 주민, 어린이, 관계자 등)
❍ 사업내용 : 세대별 공동부엌 운영, 골목텃밭 가꾸기, 마을벽화그리기, 쉬어가는 의자 설치, 마을소통칠판 설치, 친환경마을조성 강좌</t>
  </si>
  <si>
    <t>❍ 계획 대비 실행 정도
  - 도심 속 골목 쉼 의자 설치(20명) : 2016. 6. 9(목) / 은평초등학교 담장 외 2곳
  - 친환경 마을 조성을 위한 ‘지렁이 사육상자 만들기’(13명) : 2016. 11. 10(목)
  - 친환경 마을 조성을 위한 ‘비누만들기’(23명) : 2016. 11. 24(목) 
  - 마을벽화 그리기(20명) : 2016. 12. 20(화) / 오성세탁소 외 2개소
❍ 사업효과
 - 골목에 쉬어갈 수 있는 의자를 설치하여 동네 어르신들에게 큰 도움이 됨.
 - 친환경 체험 활동, 만들기를 통해 어린이들에게는 친환경 교육을 주민들에게는 음식물 쓰레기 처리 등 환경에 대한 경각심을 일깨움.
 - 마을벽화 그리기를 통해 지역사회의 인적 자원들과 네트워크를 형성하고, 아이들의 통학길에는 즐거움과 달라진 골목의 스토리를 공유함.
❍ 제안자 의견
  - 동네 주민들이 함께 참여하여 골목에 대한 고민을 나누고 실행함.
  - 주민들의 자발적 참여로 세대간의 소통과 공감대가 확대됨.
  - 같은 마을 주민을 강사로 모신 마을 부엌이 뜨거운 호응을 얻으면서 골목 주민들이 소통할 수 있는 마을공동체의 시발점 역할을 함.
[추진실적]
❍ 마을교육, 공동부엌, 골목나눔장터 진행
❍ 벽화 작업 완료
❍ 마을소통칠판 운영
❍ 마을소식지 제작 완료</t>
  </si>
  <si>
    <t>은평구 자살예방 프로그램 개발을 위한 정책연구</t>
  </si>
  <si>
    <t>은평구 은평로 195(은평보건소)</t>
  </si>
  <si>
    <t>❍ 사업대상 : 약 175명(2014, 2015년 자살자)
❍ 사업내용 : 은평구내 자살자들에 대한 통계조사, 자살자 심리부검 조사 및 정책연구</t>
  </si>
  <si>
    <t>❍ 계획 대비 실행 정도
  - 은평구 2014, 2015년 자살자 전수 조사 : 175명
  - 2015년 자살자 대상 심리부검 조사 : 36명
  - 은평구 자살예방을 위한 심리부검 연구 결과 보고회 : 2016. 11. 29(화) / 은평구청 대회의실(7층) / 120명
  - 자살예방정책 사업 제안에 대한 기초 자료와 근거 마련.
❍ 사업효과 
  - 은평구의 자살원인 및 현황에 대한 통계 및 심층조사로 객관적 자료 확보.
  - 조사 결과에 근거한 은평구 실정에 맞는 자살예방정책 제안.
[추진실적]
❍ 서울기독대학과 보건소간 협약 체결
❍ 자살예방 정책개발 연구팀 용역 계약 및 교육
❍ 자살유가족 방문조사
❍ 심리부검 연구 결과 보고회 개최
❍ 자살예방 정책개발 연구보고서 및 생명존중매뉴얼 발간</t>
  </si>
  <si>
    <t>출산, 육아=국가적 과제, 실효성 있는 정책(다둥이 산후건강관리)</t>
  </si>
  <si>
    <t>은평구 은평로 195(은평구 전지역)</t>
  </si>
  <si>
    <t>❍ 사업대상 : 은평구 다자녀 가정(세 자녀 이상) 11명
❍ 사업내용 : 산모·신생아 건강관리 서비스 이용비 지원(돌 전까지)</t>
  </si>
  <si>
    <t>❍ 계획 대비 실행 정도 
  다둥이 가정 11명에게 서비스 지원
❍ 사업효과
  경제적으로 물리적으로 산후조리에 도움이 되었음
❍ 제안자 의견
   저출산 극복을 위한 방안으로 실질적 도움이 되었음.
[추진실적]
❍ 서비스 이용비 11명, 4,400,000원 지원</t>
  </si>
  <si>
    <t>구산동 산 135-1일대(봉산도시자연공원)</t>
  </si>
  <si>
    <t>❍ 안전휀스 설치(55경간), 철조망 제거, 사철나무 식재(220주)</t>
  </si>
  <si>
    <t>❍ 집행완료
❍ 지역주민 만족도
  보행자 안전을 위협하는 철조망을 제거하여 봉산을 방문하는 등산객을 보호하고 쾌적한 등산로 조성으로 주민 만족도가 높음
[추진실적]
❍ 안전휀스 설치(55경간) 설치 및 철조망 제거 완료
❍ 사철나무 식재(220주) 완료</t>
  </si>
  <si>
    <t>응암1동 산1-35(백련근린공원) 606m2</t>
  </si>
  <si>
    <t>❍ 산골마을 뒤편 유휴공간의 체육시설물(운동기구 5) 설치 및 바닥시공
❍ 휴식공간 및 벤치 설치 등</t>
  </si>
  <si>
    <t>❍ 집행완료
❍ 지역주민 만족도
 인근에 신축중인 마을회관과 더불어 소외계층을 배려한 공간으로 조성하여 이용 만족도가 높을 것으로 기대
[추진실적]
❍ 운동기구 9종, 퍼걸러 1개소 설치 완료
❍ 등산로 정비 완료</t>
  </si>
  <si>
    <t>불광천 벚꽃길 구간(신응교~증산3교) 야간조명 설치</t>
  </si>
  <si>
    <t>은평구 응암동 610-2</t>
  </si>
  <si>
    <t>❍ 불광천 벚꽃길 구간(신응교~증산3교) 1.3㎞, 조명등 150등 설치</t>
  </si>
  <si>
    <t>❍ 집행완료
❍ 지역주민 만족도
  보다 아름다운 불광천 야경을 볼 수 있을 것으로 기대됨.
[추진실적]
❍ LED 경관조명등 150등 설치 완료</t>
  </si>
  <si>
    <t>봉산 등산로(둘레길) 정비 및 개선</t>
  </si>
  <si>
    <t>봉산 둘레길</t>
  </si>
  <si>
    <t>❍ 목계단, 안내판 의자등 13종 설치, 야자매트 등 3종 포장, 산벚나무․홍단풍 등 1,797주 식재</t>
  </si>
  <si>
    <t>❍ 집행완료
[추진실적]
❍ 목계단, 안내판 의자등 13종 설치 완료
❍ 야자매트 등 3종 포장 완료
❍ 산벚나무, 홍단풍 등 1,797주 식재 완료</t>
  </si>
  <si>
    <t>불광천 둔치 상부 (와산교 ~ 증산교 600m)</t>
  </si>
  <si>
    <t>❍ 사업위치 : 사업위치 : 불광천 둔치 상부(와산교 ↔ 증산2교 (600m))
❍ 버즘나무 15주 제거, 왕벚나무 15주 식재</t>
  </si>
  <si>
    <t>❍ 집행완료
❍ 지속적 관리 필요함.
[추진실적]
❍ 버즘나무 15주 제거 완료
❍ 왕벚나무 15주, 화살나무 650주 식재 완료</t>
  </si>
  <si>
    <t>녹번동 85-4(녹번서근린공원, 구유지)</t>
  </si>
  <si>
    <t>❍ 울타리 철거 및 소나무 보호 등
❍ 동근린공원 공원휴식년제 부분 수목정리</t>
  </si>
  <si>
    <t>❍ 집행완료
❍ 지역주민 만족도
 노후된 철제 휀스 철거 후 축대목을 시공하고, 자연석 계단과 등의자 설치 및 등산로 정비 등 주민들에게 자연친화적 힐링 공간을 제공하여 만족도가 높음
[추진실적]
❍ 울타리 철거 및 계단과 의자 설치 완료
❍ 등산로 정비 완료</t>
  </si>
  <si>
    <t>❍ 사업위치 : 은평구 진관동 우물골 230동 뒤, 연화사 인근 배드민턴장 입구
❍ 등산로 입구 안전손잡이 설치, 등산로 바닥 정비, 휴게용 의자 설치, 잡․관목 제거와 이정표 설치 등
❍ 계단경계목 66m, 횡단배수대 6개소, 론생네트 58㎡, 야자매트 14m, 산철쭉 320주, 덜꿩나무 220주 식재</t>
  </si>
  <si>
    <t>❍ 집행완료
❍ 지역주민 만족도
 이말산 등산로 입구 2개소에 대한 정비 결과, 산행환경이 크게 개선되고 경사면 붕괴, 노면 침식 등에 대한 위험도 감소되어 인근 주민들의 만족도가 높음
[추진실적]
❍ 계단경계목, 횡단배수대 6개소, 론생네트, 야자매트 설치 완료
❍ 산철쭉 320주, 덜꿩나무 220주 식재 완료</t>
  </si>
  <si>
    <t>대조어린이공원 대조동청사 옆 마을마당</t>
  </si>
  <si>
    <t>❍ 대조공원 및 꿈나무도서관 앞 소공원 내 대추나무 식재 25주 식재</t>
  </si>
  <si>
    <t>❍ 집행완료
❍ 지역주민 만족도
 대조동의 상징인 대추나무를 식재하여 평소 각종 마을축제 및 동 행사 개최 장소로 이용되는 공원에 지역의 상징성을 부여하고 홍보효과도 누릴 수 있어 만족도가 큼
[추진실적]
❍ 대추나무 33주 식재 완료</t>
  </si>
  <si>
    <t>다행(다같이 행복한) 나눔 프로젝트</t>
  </si>
  <si>
    <t>갈현로 41길 3(갈곡리 어린이공원)</t>
  </si>
  <si>
    <t>❍ 바닥포장 교체, 공원안내판 교체, 수목보식 등
❍ 공원 정비를 통해 주민이 다같이 행복한 나눔 프로젝트 실시(문화공연 등 재능기부, 공간 나눔, 문화 나눔, 재능 나눔, 마음 나눔 사업)</t>
  </si>
  <si>
    <t>❍ 집행완료
❍ 지역주민 만족도
  노후된 바닥 고무칩 포장과 공원안내판을 교체하고 화단 조성 등 깔끔하고 안전한 공원으로 재정비하여 다행나눔 사업을 비롯한 주민들의 소통과 커뮤니티 공간 형성에 대한 욕구 해소
[추진실적]
❍ 바닥포장 및 공원안내판 교체 완료
❍ 수목 보식 완료</t>
  </si>
  <si>
    <t>응암동 242-35일원(연은초교 옆 연결녹지)</t>
  </si>
  <si>
    <t>❍ 백련산 산책 연결로인 연은초교 옆 다리 위 공간을 개‧보수하여 터널식 장미넝쿨로 조성
❍ 장미아치 22경간 설치, 장미 176주 식재 등(길이 60M, 높이 2M)</t>
  </si>
  <si>
    <t>❍ 집행완료
❍ 지역주민 만족도
 연은초에 조성된 장미넝쿨과 더불어 개화시기에 지역 일대가 장미로 뒤덮여 새로운 명소가 될 것으로 기대함
[추진실적]
❍ 장미아치 22경강 설치 완료
❍ 장미 176주 식재 완료</t>
  </si>
  <si>
    <t>구산동 경향파크A앞 공터(구산동 167 일대)</t>
  </si>
  <si>
    <t>❍ 수목식재 및 운동기구 등 편의시설 설치(약 613㎡)</t>
  </si>
  <si>
    <t>❍ 집행완료
❍ 지역주민 만족도
 공원 주변 쓰레기 무단투기와 불법주차 해결을 위한 사업으로 환경 정비를 통해 이용 편의성과 쾌적성이 향상됨
[추진실적]
❍ 수목식재 및 운동기구 등 편의시설 설치 완료</t>
  </si>
  <si>
    <t>은평구 안전지킴이</t>
  </si>
  <si>
    <t>❍ 은평구민을 지키는 은평안전지킴이 30개 동아리 선정
❍ 안전지킴이 요원 워크숍 및 실습
❍ 안전지킴이동아리 지원금 지원 
❍ 안전지킴이 동아리 활성화를 위한 특별사업
❍ 선정 동아리 활동 내용 UCC 공모 및 PPT발표회, 평가회</t>
  </si>
  <si>
    <t>❍ 집행완료
[추진실적]
❍ 은평지킴이 &amp;#39;은평날개&amp;#39; 동아리 선정(30개)
❍ 동아리별 위해 시설 감시 활동
❍ UCC 및 PPT 발표회 개최</t>
  </si>
  <si>
    <t>태양광 액상 제설재 자동분사장치 설치</t>
  </si>
  <si>
    <t>신사동 237 일대(산새마을)</t>
  </si>
  <si>
    <t>❍ 마을 오르막길 중간중간에 친환경 태양광 액상제설제 자동분사 장치 설치(0.25㎞, / 8대)</t>
  </si>
  <si>
    <t>❍ 집행완료
❍ 지역주민 만족도
 강설 시에 자동 제설시스템 가동으로 차량통행 불편이 해소되고 안전사고 예방에도 효과가 클 것으로 기대함
[추진실적]
❍ 태양광 액상제설제 자동분사장치 설치(8대) 완료</t>
  </si>
  <si>
    <t>취약지역 LED 보안등 설치 및 교체를 통한 셉테드(CEPTED) 구축</t>
  </si>
  <si>
    <t>응암3동 관내 창암고 학교주변 및 야간취약구간)</t>
  </si>
  <si>
    <t>❍ 고효율 LED보안등(50W) 신설 42등, 개량 66등</t>
  </si>
  <si>
    <t>❍ 집행완료
❍ 지역주민 만족도
  LED등 설치로 보행환경이 개선되어 주민만족도가 높고, 성공적인 사업으로 평가함
[추진실적]
❍ LED보안등(50W) 신설 42등, 개량 66등 설치 완료</t>
  </si>
  <si>
    <t>갈현로1길 31(한신휴플러스~덕신중학교 앞)</t>
  </si>
  <si>
    <t>❍ 안전펜스 설치 159m</t>
  </si>
  <si>
    <t>❍ 집행완료
❍ 지역주민 만족도
 횡단보도 앞 보행자와 차량 간 안전사고를 예방하고, 쾌적한 통학로로 정비하여 주민 만족도가 매우 높음
[추진실적]
❍ 안전휀스 159m 설치 완료</t>
  </si>
  <si>
    <t>불광천길 (신응교~레인보우교)</t>
  </si>
  <si>
    <t>❍ 불광천길 신응교~레인보우교 구간 400m 불광천과 조화로운 안전휀스 설치</t>
  </si>
  <si>
    <t>❍ 집행완료
❍ 지역주민 만족도
 노후가 심한 기존의 휀스를 탄성과 복원력이 우수한 재질로 전면 교체하여 미관 개선과 동시에 안전성이 크게 향상됨
[추진실적]
❍ 안전휀스 400m 설치 완료</t>
  </si>
  <si>
    <t>스쿨존과 연계한 이면도로 어린이 통학로 정비</t>
  </si>
  <si>
    <t>연서로 4길(은평구 연서로 38- 진흥로 1길 )</t>
  </si>
  <si>
    <t>❍ 통학로 2m/220m, 도막포장 440㎡</t>
  </si>
  <si>
    <t>❍ 집행완료
 ❍ 지역주민 만족도
 평소 통행량이 많고 보차도 구분이 없어 위험하던 도로에 도막포장을 통해 차량이 주정차를 하지 못하도록 자연스럽게 유도하고, 보행자가 안심하고 통행할 수 있는 환경으로 개선되어 만족도가 매우 높음</t>
  </si>
  <si>
    <t>은평터널로 27(수색동주민센터) ~ 수색로 276</t>
  </si>
  <si>
    <t>❍ 사업위치: 은평터널로 27(수색동주민센터) ∼ 수색로 276(유일약국)
❍ 사업내용
  - 도로포장 : 아스콘 포장(아스콘포장 900㎡, 보도정비 200㎡)
  - 인도, 빗물받이 정비
  - 도로 안전표지 설치(어린이보호구역, 일반통행, 스쿨존 등)</t>
  </si>
  <si>
    <t>❍ 집행완료
❍ 지역주민 만족도
 초등학교 입구 좌우로 통학로를 깔끔하게 정비하여 안전사고 감소 등 보도환경 개선에 크게 기여
[추진실적]
❍ 아스콘포장(900㎡), 보도정비(200㎡) 완료</t>
  </si>
  <si>
    <t>누더기 도로 환경개선사업</t>
  </si>
  <si>
    <t>은평구 은평로 2길 12 ~ 은평로2길 6-33 구간</t>
  </si>
  <si>
    <t>❍ 아스콘포장 480㎡, 도로경계석 240m, 측구정비 240m</t>
  </si>
  <si>
    <t>❍ 집행완료
❍ 지역주민 만족도
 공사 이후 가파른 골목길이 깔끔하게 정비되어 도보 이용 및 차량통행이 모두 용이해짐
[추진실적]
❍ 아스콘 포장 완료
❍ 도로경계석 및 측구 정비 완료</t>
  </si>
  <si>
    <t>갈현로 301(갈현1동 주민센터)</t>
  </si>
  <si>
    <t>❍ 사업대상 : 관내 주민대상
❍ 사업내용 :  벤치교체 및 파고라(지붕) 설치, 주민들의 재능과 솜씨 자랑터 조성</t>
  </si>
  <si>
    <t>❍ 집행완료
     벤치 7대 설치 , 보행블럭 설치, 파고라 지붕 설치 등
❍ 지역주민 만족도
  눈, 비 등을 피할 수 있는 휴식공간이자 지역민의 솜씨 자랑터로 조성 중인 쉼터에 대한 주민 기대가 큼
[추진실적]
❍ 벤치(7대) 및 블록 재정비 완료
❍ 파고라 및 가판대 설치 완료</t>
  </si>
  <si>
    <t>가로등 정비사업</t>
  </si>
  <si>
    <t>대조동 sk주요소 ~은정약국 주변</t>
  </si>
  <si>
    <t>❍ SK주유소 ~ 은정약국(도로폭 10m) 양방통행 길 인도 설치 및 가로등 설치고효율 LED보안등(50W) 12등 설치 및 5등 교체</t>
  </si>
  <si>
    <t>❍ 집행완료
❍ 지역주민 만족도
 LED등 설치로 보행환경이 개선되어 주민만족도 높음
[추진실적]
❍ LED 보안등(50W) 12등 신설 및 5등 개량 완료</t>
  </si>
  <si>
    <t>자전거도로 안전시설 확충</t>
  </si>
  <si>
    <t>은평구 통일로 727-5 지하철 6호선 불광역 6번출구</t>
  </si>
  <si>
    <t>❍ 자전거거치대(201) 및 공기주입기(10) 설치, 안내문(65) 정비</t>
  </si>
  <si>
    <t>❍ 집행완료
 ❍ 지역주민 만족도
  노후된 자전거 공기주입기 교체 및 도시미관을 저해하는 기존 거치대 철거 후 프레임 묶음형 거치대 설치로 자전거 도난․훼손 방지 효과가 기대됨
[추진실적]
❍ 자전거 거치대 201개 및 공기주입기 10개 설치 완료
❍ 안내문 65개 정비 완료</t>
  </si>
  <si>
    <t>은평구 통일로 855-8호 앞 인도</t>
  </si>
  <si>
    <t>❍ 마을버스 승차대 2개소 설치</t>
  </si>
  <si>
    <t>❍ 집행완료
❍ 지역주민 만족도
 사업집행과정에서 추진부서와 지역회의 간에 지속적인 협의가 이루어지고 시설물의 완성도가 높아 주민만족도가 매우 큼. 연신내역을 이용하는 많은 구민들이 디자인과 편의성에 대해 높이 평가함
[추진실적]
❍ 마을버스 승차대 2개소 설치완료</t>
  </si>
  <si>
    <t>와글와글 마을이 하나 되는 마을벼룩장터</t>
  </si>
  <si>
    <t>은평구 응암역 공원</t>
  </si>
  <si>
    <t>❍ 사업대상 : 관내 주민
❍ 사업내용 : 자발적인 벼룩장터 운영, 다양한 공연 활동</t>
  </si>
  <si>
    <t>❍ 계획 대비 실행 정도
  - 와글와글 벼룩장터 4월부터 10월까지 총 7회(8월 제외) 실시.
  - 매회 약 150명 이상 주민 참석(약 1,000명(누적, 역촌동 주민외))
❍ 사업효과
 - 단순히 재활용품을 사고 파는 장터를 넘어, 다양한 마을의 사람들이 모여서 다양한 재능까지 함께 나누고 즐기는 마을의 축제가 되었음.
 - 특히 장터에 고정적으로 참가하는 주민들과 어린이들이 생겨나면서 공유문화가 확산되는 계기가 됨.
 - 주민들끼리 돗자리한장을 펴고 가깝게 앉아 서로 대화를 나누는 소통의 장이 됨. 
❍ 제안자 의견
  - 자녀들과 부모들이 함께 참여하여 즐기는 문화, 예술, 공유의 축제
  - 은평구내 다양한 벼룩장터의 정보를 공유할 수 있는 홈페이지(www.epjt.co.kr) 오픈.
  - 주민들의 참여와 동주민센터, 직능단체들의 적극적인 참여로 지속 가능성 검증됨.
[추진실적]
❍ 도막 포장 및 안전시설 설치 완료</t>
  </si>
  <si>
    <t>억소리, 음식물 쓰레기 반 뚝! 실천하는 은평</t>
  </si>
  <si>
    <t>❍ 사업대상 : 은평구 관내 주민
❍ 사업내용
  - 그린키퍼 리더 교육 및 실천단 운영
  - 환경냉장고 관리사 양성 및 컨설팅
  - 환경식당 평가 및 인증 사업
  - 어린이 음식물문화개선 강의자료 개발 및 강사단 운영
  -  ‘음식물쓰레기반으로뚝줄이기’ 민관협력방안 토론회 개최</t>
  </si>
  <si>
    <t>❍ 계획 대비 실행 정도
  - 음반뚝 그린키퍼 리더 20명 양성, 4가정 관리.
  - 환경냉장고관리사 24명 수료, 70가정 컨설팅.
  - 환경식당 79개 업소 선정(100개 업소 대상 홍보).
  - 환경시범교육 교안 4종 개발 및 지역아동센터 대상 교육 40회.
❍ 사업효과
  - 그린키퍼 리더와 환경냉장고 관리사를 양성하여 일반 가정의 음식물쓰레기 감량을 실천하였고, 지역내 음식점들을 대상으로 홍보하고 평가하여 ‘음반뚝 환경식당’으로 인증하여 소비자 대상 음식문화 개선을 유도하였음.
 - 어린이들을 대상으로한 교재 개발 및 강의를 통해 지속적으로 은평구에서 음식물쓰레기 줄이기 실천이 가능하게 되었음. 
 - 리더와 환경냉장고 관리사를 양성하여 일반 가정의 음식물쓰레기 감량을 실천하였고, 지역내 음식점들을 대상으로 홍보하고 평가하여 ‘음반뚝 환경식당’으로 인증하여 소비자 대상 음식문화 개선을 유도하였음.
 - 어린이들을 대상으로한 교재 개발 및 강의를 통해 지속적으로 은평구에서 음식물쓰레기 줄이기 실천이 가능하게 되었음. 
 - 은평구 민관협치정책의제로 선정되어 지속적인 실천과 효과적인 방법을 찾아볼 수 있게 되었음.
 ❍ 제안자 의견
  - 음식물쓰레기 줄이에 대한한 주민들의 관심과 실천의 움직임이 나타남.
  - 음식물쓰레기 줄이기에 대한 민관의 인식 공유와 협력적 접근 노력.
  - ‘음식물 쓰레기 줄이기 운동’의 은평구 민관협치정책의제 선정.
  - 일반 주민들에 대한 홍보와 참여 유도.
[추진실적]
❍ 녹색 가정 리더 모집(20명)
❍ 환경냉장고 관리사 양성 교육(3회) 및 컨설팅(70가정)
❍ 소비자 평가단 모집 및 교육, 평가활동(100개소)
❍ 환경식당 인증패 수여식 개최</t>
  </si>
  <si>
    <t>주민공동 생활수칙을 제정하여 살기 좋은 명품아파트를 만듭시다.</t>
  </si>
  <si>
    <t>은평구 은평로 195 관내 아파트 빌라</t>
  </si>
  <si>
    <t>❍ 사업대상: 은평구 관내 아파트 및 빌라 등 거주자
❍ 사업내용
  - 공동주택(아파트 등) 자치위원회 내 주민소통화합위원회 구성
  - 주민소통화합위원회에서 주민공동체 생활수칙 제정
  - 생활수칙 포스터를 제작해 주택 내 부착 및 세대 배포
  - 층간소음 등 갈등 발생 시 소통위원회가 중재 ․ 조정</t>
  </si>
  <si>
    <t>❍ 집행완료
[추진실적]
❍ 84개 단지 공동체 생활수칙 제정 완료</t>
  </si>
  <si>
    <t>뚝딱뚝딱 건축학교</t>
  </si>
  <si>
    <t>서울혁신파크 19동 2층 적정기술랩 마당</t>
  </si>
  <si>
    <t>❍ 사업대상 : 청소년, 일반시민
❍ 사업내용 : 1주일 간 생태건축자재를 활용한 친환경, 저에너지 집짓기 실습</t>
  </si>
  <si>
    <t>❍ 계획 대비 실행 정도
 - 실행기간: 2016년10월31일(월)~11월4일(금), 오전9시~오후5시
 - 참여자: 청소년 8명(서울시 꿈나무마을), 보호자 7명, 교육관계자 7명 
❍ 사업효과
 - 생태건축을 중심으로 한 친환경 자재, 신재생 에너지등에 대한 이해
 - 집짓기 실습을 통한 건축관련 직업과 기능 훈련 및 진로 이해
 - 위기 청소년들의 안전 및 협동, 참여 등 사회성 향상
 - 실제적 결과물 완성으로 청소년들의 자존감 향상
❍ 제안자 의견
  - 참여 청소년들의 정서적 변화와 사회성 향상이 두드러짐.
  - 참여 청소년들의 노동에 대한 인식 변화와 직업체험에 대한 관심 높아짐.
  - 예산의 대폭 삭감으로 제안 사업의 변경 및 조율 시간이 추가됨.
  - 장소선정 및 공간사용의 제약 등 행정의 협조와 제도에 대한 고민이 필요함.
[추진실적]
❍ 건축학교 운영 완료</t>
  </si>
  <si>
    <t>사랑하는 은평 전통시장 활성화 방안</t>
  </si>
  <si>
    <t>불광로 13(대조전통시장)</t>
  </si>
  <si>
    <t>❍ 사업대상 : 은평구 관내 청소년
❍ 사업내용 : 
  - 전통시장 체험 및 제안서 작성
  - 전통시장 활성화 방안 발표대회 및 시상식
    (심사기준 : 현재 모습, 장점, 문제점, 해결 방안, 기대 효과)
  - 전통시장 활성화 방안 수상작 전시회</t>
  </si>
  <si>
    <t>❍ 계획 대비 실행 정도
  - ‘사랑하는 은평 전통시장’사업 합동설명회: 2016.5.21(토)/ 서울 혁신파크 
  - 전통시장 활성화 방안 발표대회: 2016.8.27(토)/서울혁신파크/총6개팀 수상
  - 전통시장 활성화 방안 입상작 전시: 2016.10.27(목)~28(금)/ 은평구청 로비
❍ 사업효과
  - 청소년들이 직접 전통시장을 이용, 상인들과 관계 맺으며 지역사회에 대한 다양한 이해를 하게 됨. 
  - 단순체험의 시간을 넘어 청소년들의 관점에서 전통시장 활성화 방안을 모색하고 발표함으로서 지역사회 문제 해결에 주체적 참여경험이 되었음
❍ 제안자 의견
  - 청소년들이 지역에 있는 전통시장에 대한 관심과 이해가 높아졌음.
  - 발표대회시 상인회 대표가 참여해서 청소년들의 생각을 공유할 수 있었음.
  - 실제 상인들의 공감과 적극적인 참여를 독려하는 방안이 필요함.
  - 발표대화를 위한 공간확보가 필요함.
[추진실적]
❍ 프로그램 설명회 개최
❍ 참가팀 확정(33팀, 133명)
❍ 발표대회 진행 및 시상 완료
❍ 전시회 진행완료</t>
  </si>
  <si>
    <t>학교 부적응 청소년 지원을 위한 대안학교-로드쿨</t>
  </si>
  <si>
    <t>서울시 은평구 연서로 21길 16.청소년 도서관 작공.</t>
  </si>
  <si>
    <t>❍ 사업대상:  다문화, 새터민, 이주배경, 저소득층가정 청소년 및 학부  
                      학생 20명~30명, 학부모 20명 ~50명(일반청소년 10% 이내) 내외
❍ 사업내용 : 금요일 및 토요일을 활용하여 1회 3시간, 총 15회 60시간 시행
        (현장학습 1박2일 15시간, 체험프로그램 3시간 포함, 문화예술 프로그램 진행 및 3박4일 도보여행 3회)</t>
  </si>
  <si>
    <t>❍ 계획 대비 실행 정도 
   - 1/4분기 : 추진계획 수립 및 협약 체결 (10%)
   - 2/4분기 : 보조금 교부 및 사업 진행 (40%) 연극, 스포츠(당구) 교실 등 학생들의 욕구와 흥미를 반영한 새로운 프로그램을 추가하여 학생들의 선택의 폭을 넓힘.
   - 3/4분기 : 도보여행 3회 진행 (40%) 은평구 내 위기 및 부적응 청소년 이외 은평구 소재 학교로 공모진행.
   - 4/4분기 : 사업 평가 및 정산 (10%)
❍ 사업효과
  - 은평구 내 위기 및 부적응 청소년 이외 은평구 소재 학교로 공모를 진행하여 지역사회 안에 다양한 청소년들의 도보여행을 지원하였고, 다양한 문화체험 프로그램을 통해 학교와 지역사회 적응 할수 있도록 이끌었음.
  - 지역 내 소방서와 연계하여 안전교육 및 심폐소생술 교육을 실시 안전에 도보여행의 안전에 기여하였음.
 - 문화예술 교사들의 성장을 지원하고 청소년 사례회의 및 자원을 공유함.
❍ 제안자 의견
 - 학생들의 다양한 경험과 예술 활동을 통해 정서적 불안감을 가진 청소년, 학교생활 부적응 청소년, 학업중단위기 청소년 등의 문제를 안고 있는 청소년들에게 학교생활 혹은 정상적인 일상생활로 돌아 갈 수 있도록 도움을 제공하였음. 
 - 문화예술프로그램이 작공 교사와 관계 형성이 원활함으로서 학생들과의 소통에 상당한 이점으로 작용함.
 - 여행을 준비하며 많은 기관(유스광현지역아동센터, 은평교육복지센터, 숭실고등학교, 진관고등학교 등)의 전문가들과 청소년 연계가 이루어지며 현재 청소년들에게 도움이 될 수 있는 발전적인 방향에 대해 논의, 공유 할 수 있는 자리가 마련되었음.
[추진실적]
❍ 3박4일 도보여행 3회 진행 완료
❍ 문화예술 프로그램 진행 완료</t>
  </si>
  <si>
    <t>찾아가는 은평구 청소년 음악회</t>
  </si>
  <si>
    <t>❍ 사업대상 : 관내 청소년
❍ 사업내용 : 학교로 찾아가는 청소년 음악회 개최(16회), 제2회 은평구 청소년 음악축제 개최</t>
  </si>
  <si>
    <t>❍ 계획 대비 실행 정도 
   1/4분기 : 사업계획수립(10%)
   2/4분기 : 협약체결, 보조금 교부 및 사업 진행/ 학교로 찾아가는 음악회 6회진행(40%)
   3/4분기 : 학교로 찾아가는 음악회 4회 진행 / 제2회 청소년음악축제 진행(40%)
   4/4분기 : 학교로 찾아가는 음악회 6회 진행 / 사업평가 및 정산 (10%)
❍ 제안자 의견
- 16개 초중고 학교 교육현장(9개 초등학교, 2개 중학교, 3개 고등학교)에서 총 3,820여명의 학생들과 함께 수준높은 음악회 공연을 통해, 감동과 공감의 시간을 나누었음.
- 평소 접하기 어려운 재즈공연과 클래식 공연은 물론 인디밴드 공연과 아카펠라 공연 등 다양한 장르의 예술공연을 접하게 함으로써 청소년기 문화예술을 향유하는 기회의 폭을 넓혀주었음.
[추진실적]
❍ 학교로 찾아가는 청소년 음악회 16회 개최 완료
❍ 청소년 음악축제 개최 완료</t>
  </si>
  <si>
    <t>우리마을 놀이학교</t>
  </si>
  <si>
    <t>은평구 관내(불광2동 주민센터, 갈현동 놀이터,협동조합사무실 대여)</t>
  </si>
  <si>
    <t>❍ 사업1 - 부모와 자녀간의 효과적인 대화 실천법 및 소통기법 강좌(4회)
❍ 사업2- 놀이터 놀이(전통놀이,창의놀이,협동놀이 등), 컵난타,UCC제작 등 어린이놀이학교 운영
❍ 사업3- 부모대상 플라워 플레이팅, 펠트공예 등 정서함양 놀이  등 부모놀이학교 운영
❍ 사업4- 부모와 자녀의 마음치유 및 관계회복 등 심리치유 상담학교 운영</t>
  </si>
  <si>
    <t>❍ 계획 대비 실행 정도 
   1/4분기 : 사업계획 수립  (5%)
   2/4분기 : 협약체결,보조금 교부 및 사업 진행  (15%), 부모교육 대중강좌진행(4회) (40%)
   3/4분기 : 어린이 청소년 놀이학교, 부모 놀이학교 및 심리치유 상담학교(40%)
   4/4분기 : 어린이 청소년 놀이학교, 부모 놀이학교 및 심리치유 상담학교(30%), 사업평가 및 정산 (10%)
❍ 사업효과
 - 놀이라는 발산활동을 통해 부모와 자녀의 건강한 관계 회복 및 성장, 심리적 지지를 마을에서 해결할 수 있었음.
 - 부모교육 및 심리치유 상담을 통해 부모와 자녀가 서로를 이해하고 그를 통해 소원했던 관계를 회복할 수 있는 기회가 되었음.
❍ 제안자 의견
- 아이들이 힘들었던 점, 마음속 깊은 곳의 상처를 상담치료하기 위해 전문강사 3분을 모시고 3개월 12회차에 걸쳐서 진행된 그 과정이 아주 중요하고 뜻깊었음.
- 다양한 놀이문화를 통해 아이들의 욕구를 발산하고 사회성을 키워줄수 있어서 좋았음.
- 향후 주민참여예산 제도를 통해 지역내 많은 청소년들과 부모들이 심리치료를 해서 좀더 낳은 삶을 살수 있도록 지속적으로 진행이 필요한 사업이라고 평가함.
[추진실적]
❍ 프로그램 진행 완료
 - 부모교육(4회), 어린이ㆍ청소년ㆍ부모 놀이학교, 부모자녀 심리상담</t>
  </si>
  <si>
    <t>마을형 청소년 CARE</t>
  </si>
  <si>
    <t>은평구 관내 3개동(응암 1,2동 (은평 중앙어린이집 4층강당, 은명초등학교 연계), - 녹번동(녹번초등학교 연계),  - 증산동 (신사초,증산초,서영교회 연계 및 인근지역 도서관 연계) )</t>
  </si>
  <si>
    <t>❍ 사업대상 : 관내 중학생, 고등학생
❍ 진로탐색 힐링상담 프로그램, 청소년 음악회,마임테라피, 청소년 공감독서모임 등 4가지 태마로 진행하는 청소년 care시스템 운영</t>
  </si>
  <si>
    <t>❍ 계획 대비 실행 정도 
  -  1/4분기  사업추진계획수립 : 실무자준비모임 및 자원봉사자 교육
  -  2/4분기  보조금 교부 및 사업 진행 : 청소년 care프로그램 운영
  - 3/4분기  독서콘서트 및 문화체험 :  문화체험:전문뮤지션을 섭외 아이들 눈높이에 맞춘 음악선곡, 재즈 등 음악콘서트 운영, 활쏘기(국궁). 요리 등 다양한 체험활동 
  - 4/4분기  사업평가 및 정산보고
 ❍ 제안자 의견
  - 마을자원봉사자들의 참여가 높았던 점
  ( 3개 동에서 각각 40명, 30명,20명의 100여명의 마을자원봉사자들의 확보로 마을어른들과        이웃주민들과 소통할수 있는 계기가 되어 함께 아이들을 돌볼수 있어서 좋았음.)
  - 아이들의 방과 후 안전한 교육과 멘토를 통해 지역사회 공동체 활성화에 기여함.
[추진실적]
❍ 4가지 테마로 진행하는 청소년 케어 시스템 진행 완료
 - 힐링상담 프로그램, 청소년문화공연, 마임 테라피, 청소년 공감독서 모임</t>
  </si>
  <si>
    <t>장례인식 개선 임종노트(사전 장례의향서 작성)</t>
  </si>
  <si>
    <t>은평구 은평로 195(은평전역)</t>
  </si>
  <si>
    <t>❍ 사업대상 : 은평구 거주 60세 이상 어르신 및 관심 있는 주민
❍ 사업내용 : 임종노트 작성 교육 및 배포, 사전장례의향서 작성</t>
  </si>
  <si>
    <t>❍ 계획 대비 실행 정도 
- 임종노트작성 교육 : 16개동/ 16회기/ 시립.구립 복지관 및 경로당 
- 인원 : 800명
- 교육 시간 : 2시간 소요
❍ 사업효과 
- 생(生)을 마감하는 긴 여행으로의 자서전적 삶의 생애 회고
- 죽음에 대한 개인의 의견 반영과 제시
-  가족에 대한 사랑, 자신의 존엄성, 생의 중요성을 깨달음
❍ 제안자 의견
 - 사전장례의향서( 일종의 유언장) 작성이 익숙하지 않은 분위기와 죽음이라는 반갑지 않은 낯선 경험이 익숙해지려면 일정한 시간이 필요함.
 - 그리고 나이가 든 사람만이 죽음을 준비한다는 인식이 개선되기를 바라며 우리 사회에 점차 웰다잉 문화와 고독사 문제에 관심이 늘어나기를 희망함.
[추진실적]
❍ 임종노트 작성교육 및 사전장례의향서 보급 완료</t>
  </si>
  <si>
    <t>은평구 갈현로11길 30</t>
  </si>
  <si>
    <t>❍ 사업대상 : 서부장애인복지관 아동, 지역의 일반 유치원, 어린이집 아동, 지역 주민
❍ 사업내용
  -  “놀이터 지킴이를 보내주세요~!” : 아이들이 안전하게 놀 수 있고 언제 방문하더라도 반갑게 맞아줄 수 있는 놀이터 지킴이 배치  
  -  “아이마루는 내꺼” : 놀이기구와 전 영역을 마음껏 뛰어놀 수 있도록 지원하는 다양한 신체활동 프로그램(심리운동, 특수체육, 요가 등)
  -  : “놀아도 안전하게” : 놀이터 지킴이를 통한 안전교육 
  -  “엄마가 들려주는 장애이야기” : 장애이해, 더불어 사는 삶을 소재로 한 인형극 공연 - 장애자녀 어머니로 구성된 극단의 공연 
  -  “선생님이 들려주는 동화이야기” : 장애이해, 친구관계, 안전 등을 소재로 한 동화책 읽어주기 프로그램</t>
  </si>
  <si>
    <t>❍ 계획 대비 실행 정도  
사업 기간 내 10,000명 정도( 일 평균 10명~50명 이용)참여
❍ 사업효과
 - 안전한 놀이터, 재미있는 동화이야기, 아이마루는 내꺼, 우리 함께 춤을, 친구와 함께 하는 놀이교실, 튼튼교실의 프로그램을 통하여 자기표현의 변화되는 모습과 장애-비장애 아동이 한데 어우러져 서로를 알아가면서 배려하고 공감하는 따뜻한 장으로의 공간 속에서 행복을 나누는 배움과 성장의 시간이 되었음.
❍ 제안자 의견
‘무장애 놀이터’에서 이루어진 그 동안의 모든 활동들은 한 편의 영화였고 자율적 행동과 점차 변화하는 모습에서 빛을 발한 주연은 비장애-장애 아이들이고 부모와 프로그램에 참가한 선생님과 안전지킴이 선생님들은 주연이 빛을 뿜어내도록 조력한 조연들이었음.
[추진실적]
❍ 무장애 놀이터 관련 세부사업(6개) 진행 완료
 - 안전한 우리 놀이터
 - 재미있는 동화이야기
 - 아이마루는 내꺼
 - 우리 함께 춤을!
 - (친구와 함께하는) 놀이교실
 - (엄마와 함께하는) 튼튼교실
❍ 사업 진행 사례집 제작 완료</t>
  </si>
  <si>
    <t>모두에게 보편적으로 안전한 보행이 보장되는 은평로</t>
  </si>
  <si>
    <t>응암동 93-5 주변 외 1개소(은평로 주변)</t>
  </si>
  <si>
    <t>❍ 사업대상 : 은평로 주변에 거주하거나 통행하는 지역 주민, 보행 약자
❍ 사업내용
  - 유니버설디자인 가치 확산, 참여 주체 모집
  - 실질적인 보행 환경 개선(은평로에 적합한 가이드라인 개발)
  - 추진주체 규정, 3개년 계획수립, 은평구 유니버설디자인기본계획 근거확보</t>
  </si>
  <si>
    <t>❍ 집행완료
❍ 계획대비 실행정도
  보도정비 6a(2~4m/175m), 측구설치 120m, 경계석 설치 330m
❍ 지역주민 만족도
  해당사업과 빗물관리시설 확충사업(시사업)을 연계 추진하여 보행약자의 불편사항을 크게 개선하였고, 실제로 횡단보도 앞 정비구간은 빗물 고임 현상이 현저히 줄어들어 일반 보행자들의 만족도도 높음
[추진실적]
❍ 집행위원회 구성 및 주민세미나 등 개최
❍ 보도 정비 완료
❍ 측구 및 경계석 설치 완료</t>
  </si>
  <si>
    <t>더 이상 당신의 책임이 아닙니다(장애인가정 행복향상사업)</t>
  </si>
  <si>
    <t>❍ 장애인 돌봄에 서툴러 고통 받는 가족에게 종합상담서비스 제공</t>
  </si>
  <si>
    <t>❍ 계획 대비 실행 정도 
 - 기본과정교육 : 4회기/ 참여인원: 9명/ 시간 09:30~11:30
 - 심화교육교육 : 8회기/ 참여인원 :16명/ 시간 09:30~11:30 
 - 동료상담가 정기간담회 : 9회 실시
 - 전문상담가 3명(사업수정이후 18명 추가 채용, 60회 상담)
 - 부자캠프 : 1박2일/6가족(12명)
 - 부모힐링캠프 : 팝아트초상화/13명, 가죽공예/20명,  전시관람/16명
❍ 제안자 의견
  - 성추행을 당한 가족에게 터놓고 편안하게 이야기하고 보호와 위로 받을 수 있는 환경조성과 전문적 서비스를 제공함.
  - 내담자가 상담을 통해 마음의 치유를 경험하고 지지받음을 느끼며 자살예방에 기여함.
[추진실적]
❍ 프로그램 진행 완료
 - 동료상담(10회), 정기간담회(10회), 동료상담양성 교육(12회), 부자캠프(1회, 6가족), 부모힐링캠프(3회), 전문가상담(18명, 57회/30명, 206회) 완료</t>
  </si>
  <si>
    <t>긴급위기로 주거를 상실한 지역주민을 위한 은평안심주택</t>
  </si>
  <si>
    <t>❍ 사업대상 : 은평구 주거약자 및 주거상실가구 26,600명
❍ 사업내용 : 은평안심주택모델: 주민+단체+ 공공협력모델 제시, 지역사회 적은 자원 투입으로도 효율적이고 지속가능한 지역상생문제해결모델 제시</t>
  </si>
  <si>
    <t>❍ 집행완료
[추진실적]
❍ 은평안심주택 추진대상주택 점검 완료
❍ 역촌동 화재피해 주민 입주(1가구 4명) 완료
❍ 안심주택 명패 부착 및 소화기 비치 완료</t>
  </si>
  <si>
    <t>안전하게 걷고 싶어요! 방범 CCTV 설치</t>
  </si>
  <si>
    <t>갈현로21길 15</t>
  </si>
  <si>
    <t>❍ 방범용 CCTV 설치(1개소 5대)</t>
  </si>
  <si>
    <t>❍ 집행완료
❍ 지역주민 만족도
   CCTV를 설치함으로써 아동과 청소년들의 안전사고를 예방할 수 있어 지역주민 만족도 높음
[추진실적]
❍ 방범용 CCTV 설치 완료(1개소 5대)</t>
  </si>
  <si>
    <t>진흥로1길 13-19</t>
  </si>
  <si>
    <t>❍ B=4m x L=50m 골목길 CCTV 설치(1개소 5대)</t>
  </si>
  <si>
    <t>❍ 집행완료
❍ 지역주민 만족도
    CCTV를 설치함으로써 아동과 청소년들의 안전사고를 예방할 수 있어 지역주민 만족도 높음
[추진실적]
❍ 방범용 CCTV 설치 완료(1개소 5대)</t>
  </si>
  <si>
    <t>마을 배우들이 만드는 마을 이야기</t>
  </si>
  <si>
    <t>은평구 서오릉로 87(은평구평생학습관)</t>
  </si>
  <si>
    <t>❍ 은평구 30세 이상 성인남녀가 모여서 서로의 이야기를 나누고, 고민과 소통을 통해 우리들이 꿈꾸는 마을 이야기를 연극으로 만들어 공연함.
❍ “은평은 봄이다”라는 주제로 일반적인 우리의 삶과 희로애락을 그려냄.</t>
  </si>
  <si>
    <t>❍ 계획 대비 실행 정도
  - 시간 : 매주 화요일 / 19:00~21:00/ 토요일은 시간제약 없이 연습
  - 대상 : 은평구 주민 / 20명
❍ 사업효과
  - 문화예술 연극 활동을 통하여 지역 공동체 구성원의 삶의 질 향상과 지역공동체 문화예술 발전에 기여
  - 대조시장을 배경으로 살아 움직이는 시장의 역동성을 극화한 창작물로서  은평구를 대표하는 따뜻한 이미지가 되었음.
  - 서울문화재단 주관의 서울시민축제 입체낭독 공연 제에서 “우수상 수상을 하였음.
❍ 제안자 의견
  - 5년 전에 삼삼오오 모여 연극을 하시던 분들이 참여예산 사업 공모를 통하여 안정적으로 연극의 꿈을 실현하는 기회와  전문 강사를 초빙하여 배움의 담금질을 깊이 있게 할 수 있어 좋았음.
  - 기존단원과 일반인이 함께 하면서 아마추어 극단으로서의 발돋움과 회원 증가에 의미를 새기고자 함.
[추진실적]
❍ 프로그램 진행 및 공연, 강평회 개최 완료</t>
  </si>
  <si>
    <t>녹번동 주민센터 옥상 텃밭 만들기</t>
  </si>
  <si>
    <t>녹번동 주민센터2층 옥상</t>
  </si>
  <si>
    <t>❍ 대 상 : 녹번동주민센터 2층 옥상 
❍조성내용 : 옥상방수처리, 목재플랜터, 관수시설, 안내판, 농기구보관함 설치 등 
❍ 설치유형 : 상자형으로 이동이 가능한 플랜터 설치 
❍ 관수시설 : 점적식 자동관수, 빗물 저장시설 설치 
❍향후운영방안 
   - 민간단체, 지역시설과 연계한 자연학습 프로그램 운영 
   - 체험활동 및 주민쉼터 공간으로 개방 
   - 수확물은 소외된 이웃, 경로당, 복지시설에 제공하여 이웃과 함께하는 나눔문화 실천</t>
  </si>
  <si>
    <t>❍ 집행완료
[추진실적]
❍ 텃밭 설치 완료(2017년)
❍ 문화사랑방 및 여성건강 카페와 연계한 주민소통 공간 제공
❍ 도시열섬 현상 완화 및 냉난방비 절감</t>
  </si>
  <si>
    <t>취약계층을 위한 청소년 상담학교(다문화가정 상담학교)</t>
  </si>
  <si>
    <t>❍ 사업대상 : 25명(다문화 청소년 및 학부모)
❍ 사업내용 : 체험학습(문화, 전통) / 상담(진로, 적성, 학생부) / 교육(관계, 미래, 학업)</t>
  </si>
  <si>
    <t>❍ 금요일 및 토요일을 활용하여 1회 3시간, 총 13회 39시간시행 (체험프로그램 6시간별도)
❍ 현장체험학습 및 진로코칭 실시, 사이버 상담 병행
❍ 참가자 설문조사 및 모니터링 다문화가정 청소년 상담학교 Happy School 평가회 개최
❍제안자 의견
 - 청소년 상담 학교는 학생들과 부모들에게도 도움이 많았다는 피드백을 받았고 신청자들의  참여도가 100%일 정도로 호응도가 좋았음.
 - 관련 부서에서 학교로 공문을 발송해 주는 등 민관의 협치가 잘 이루어져 사업을 잘 진행함.
[추진실적]
❍ 프로그램 운영 완료</t>
  </si>
  <si>
    <t>출산, 육아=국가적 과제, 실효성 있는 정책 수립(다자녀 가정 아이돌봄)</t>
  </si>
  <si>
    <t>❍ 사업대상 : 은평구 관내 다자녀가정(세자녀이상)
❍ 사업내용 : 다자녀가정에 아이돌보미 파견 (부모가 올 때까지 임시보육, 놀이활동, 급․간식 서비스, 보육시설 및 학교 등․하원 등)</t>
  </si>
  <si>
    <t>❍ 계획대비 실행정도
   - 일시 : 2016. 6. 11(토) 10:00 ~ 13:00, 1회 3시간
   - 다자녀 가정 부모와 자녀 8가구 32명 참여
[추진실적]
❍ 서비스 지원가정 선별 및 서비스 연계(24가구 68자녀)</t>
  </si>
  <si>
    <t>출산, 육아=국가적 과제, 실효성 있는 정책 수립(은평주부학교)</t>
  </si>
  <si>
    <t>은평구 은평로195(은평구 전지역)</t>
  </si>
  <si>
    <t>❍ 사업대상 : 은평 구내 거주하는 기혼 여성, 강좌 당 10명
❍ 사업내용 : 1기(냅킨아트, 힐링드로잉, 캘리그라피, 통기타), 2기(인문학, 통기타)</t>
  </si>
  <si>
    <t>❍ 수료식과 작품전시회를 열어 수강생들의 성취감과 만족감이 높았음.
❍ 1기 : 냅킨아트, 힐링드로잉, 캘리그라피, 통기타 (교육기간 : 2016년 5월 ~ 6월, 총 8 회 / 참여대상 : 40 명 / 강사 :  4 명)
❍ 2기 : 인문학, 통기타(교육기간 : 2016년 7월 ~ 8월, 총 8 회 / 참여대상 : 20 명 / 강사 :  2 명)
❍ 수료식 및 작품 전시회 : 2016. 7. 5. (화)
[추진실적]
❍ 주부학교 1, 2기 운영 완료(40명 수료)</t>
  </si>
  <si>
    <t>출산, 육아=국가적 과제, 실효성 있는 정책 수립(다자녀 가정 힐링)</t>
  </si>
  <si>
    <t>❍ 사업대상 : 다자녀 가정 부모와 자녀 
❍ 사업내용 : 단청 부채만들기 그림, 채색 등 체험활동</t>
  </si>
  <si>
    <t>❍ 체험행사에 아빠와 아이가 같이 참여하였고 아이들이 매우 즐거워하였음
❍ 계획대비 실행정도
  - 일시 : 2016. 6. 11(토) 10:00 ~ 13:00, 1회 3시간
  - 강사 : 노현진(오색협동조합) 외 1명
  - 대상 : 다자녀 가정 부모와 자녀 8가구 32명 
❍ 제안자 의견
   - 다둥이들은 문화센터 이외의 놀이공간이 부족하고 가족이 함께 갈 수 있는 놀이공원 등은 고비용이 발생하여 문화활동이 어려움. 또한 아이들의 필요와 욕구가 제각각이라 맞추기도 쉽지 않음.
   - 따라서 온 가족이 즐길 수 있는 체험행사는 평소에 소외되었던 아빠도 함께 참석할 수 있어 아이들의 만족도가 높음.
   - 다둥이들 중 형,누나들은 동생이 어려서 주로 학원에 다니기 때문에 함께 놀이어울릴 시간이 적은 현실에서 함께 즐길 수 있어 좋았고 아이들의 마음도 짚어주셔서 고마웠음.
[추진실적]
❍ 인형극 2회, 전래놀이 8회</t>
  </si>
  <si>
    <t>3050경력단절 여성의 앎(학습)-일(고용)-삶(지역)을 연계한 &amp;#39;엄마선생님 만들기 프로젝트&amp;#39;</t>
  </si>
  <si>
    <t>은평구 백련산로100(응암2동 주민센터)</t>
  </si>
  <si>
    <t>❍ 사업대상 : 방과 후 활동자격증 소지자 및 경험자 30~50대 경력단절 여성
❍ 사업내용 : 기초교육 / 심화교육 / 실전배치 / 실전평가 및 필요시 컨설팅</t>
  </si>
  <si>
    <t>❍ 기초교육 : 교육기간 : 총 10회 
❍ 심화교육 : 교육기간 : 총 5회 
❍ 실전배치: 유치원, 초등학교, 공공기관 대상(경험유무,  전문성의 차이 등에 따라  차등 있게  배치)
[추진실적]
❍ 공간 개선
❍ 교육 운영(60명)
❍ 은평 누리축제 참가 및 어린이집 실습(20개반)</t>
  </si>
  <si>
    <t>내 나이가 어때서(어르신 행복학교)</t>
  </si>
  <si>
    <t>은평구 은평로 245(은평구 관내 경로시설)</t>
  </si>
  <si>
    <t>❍ 사업대상 : 65세 이상 어르신 약 400여명
❍ 사업내용 : 경로시설 어르신 대상 힐링 프로그램/ 길찾기 활동가 역량강화 교육</t>
  </si>
  <si>
    <t>❍ 집행완료
❍ 계획 대비 실행 정도 
   - 어르신 힐링 프로그램 : 14개 경로당 56회 교육 / 회차별 25명 참여 어르신 요리교실, 생활소품 만들기, 마음 나누기, 어르신 콘서트
   - 길찾기 활동가 역량강화 교육 : 3회 / 실버레크리에이션교육, 실버심리상담
❍ 제안자 의견
  -다양한 프로그램으로 만족도가 높음.
  -주강사 1인과 보조 강사2인이 수업을 진행하기엔 어르신들의 신체 활동이 느려 보조 강사의 수가 더 많아야 할 거 같다고 함
[추진실적]
❍ 주민소통 촉진자 과정 운영(기초/심화) 
❍ 워크숍 운영</t>
  </si>
  <si>
    <t>낡고 불편한 전통시장 화장실 개선</t>
  </si>
  <si>
    <t>응암로4길 20(대림시장)</t>
  </si>
  <si>
    <t>❍ 화장실 개,보수 
- 남,여 화장실 구분 및 여성용 변기 확충 
- 기타 편의시설 설치 등</t>
  </si>
  <si>
    <t>❍ 집행완료
❍ 시장별 상인회(번영회)에서 운영 및 관리
[추진실적]
❍ 화장실 개보수 완료
 - 여성용 변기 2개 확충(총 4개), 남성용 소변기 1개 확충(총 3개)
 - 기저귀 교환대 설치
 - 내부 연결 계단 설치
 - 타일 교체, 환풍기 설치, 출입문 교체 완료</t>
  </si>
  <si>
    <t>❍ 산책로 정비 : 1km(목계단 정비, 흙막이 설치, 배수로 설치 등)
❍ 운동기구 현대화(교체 및 신설) : 데크설치, 하늘걷기 등 7종
❍ 불법 경작지 등 녹화, 수경시설 정비 등</t>
  </si>
  <si>
    <t>❍ 집행완료
❍ 지역주민 만족도
입구가 가파르고, 길이 질퍽거렸으나 계단이 생긴 후 산책로 이용이 수월해 졌고, 운동기구가 새로 교체되어 주민 만족도 높음
[추진실적]
❍ 산책로 및 운동공간 정비 완료
❍ 수목식재 및 배수시설 정비 완료</t>
  </si>
  <si>
    <t>청소년 진로탐색프로그램 운영</t>
  </si>
  <si>
    <t>은평구 은평로 195 은평구 관내</t>
  </si>
  <si>
    <t>❍ 1탄 청소년 직업체험박람회
    - 은평구청 광장, 로비 등에 직업체험(상담)부스를 설치․운영
    - 기타 실내공간에서 유명인 진로특강, 청소년문화공연 등 부대행사 운영 
❍ 2탄 진로탐색과정 운영(1탄 참가자 우선선발 및 희망자 500명 정도)
 - 참가 희망 학생을 대상으로 적성검사, 진학정보, 미래설계 등 진로방향을 수립해 나갈 수 있는 과정 제공
 ❍ 3탄 직업현장체험교실 운영(1․2탄 참가자 우선선발 및 희망자 500명 정도)
    ▪참가 학생들을 대상으로 선호직업 및 체험하고 싶은 직업들을 설문을 통하여 선정하고, 그 직업현장 속에서 직업인들과 함께 일하고 현장을 몸으로 느끼는 과정(오리엔테이션☞현장체험☞사후평가)</t>
  </si>
  <si>
    <t>❍ 집행완료
[추진실적]
❍ 직업체험 박람회 개최 완료(3.28~29)
❍ 진로 탐색과정 완료</t>
  </si>
  <si>
    <t>우리동네 구석구석 눈치우기는 이제 제설용 소형차량에게 맡기세요(이면도로 고지대 및 취약지역 제설용 소형차량 구매)</t>
  </si>
  <si>
    <t>은평구청</t>
  </si>
  <si>
    <t>❍ 고지대 등 비탈길이 많은 동네 좁은 도로와 비탈길 등 지형특성에 적합한 소형제설차량 구입</t>
  </si>
  <si>
    <t>❍ 집행완료
[추진실적]
❍ 소형차량 5대, 살포기 4대 구매 완료</t>
  </si>
  <si>
    <t>나 혼자 산다! 어르신 홀로서기 프로젝트(남성독거어르신 자립강화 프로그램 운영)</t>
  </si>
  <si>
    <t>연서로 415(은평노인복지관) 외 관내 요리가 가능한 시설 4~5개소</t>
  </si>
  <si>
    <t>❍ 요리, 바느질, 빨래, 청소(정리) 등 실속 생활 강의 
❍ 친구만들기, 이웃과 어울리기, 재밌는 인문 등 사회성 강화 강의</t>
  </si>
  <si>
    <t>❍ 집행완료
[추진실적]
❍ 4개 복지관 프로그램 운영 완료
 - 갈현노인복지관 : 22회 운영
 - 은평노인복지관 : 9회 운영
 - 역촌노인복지관 : 23회 운영
 - 응암노인복지관 : 22회 운영</t>
  </si>
  <si>
    <t>부모와 자녀가 함께 공감하는 청소년 인성교육 프로그램</t>
  </si>
  <si>
    <t>은평문화예술회관 외 7개소</t>
  </si>
  <si>
    <t>❍ 관내 문화예술단체 및 청소년 관련기관과 연계하여 문화예술회관에서의 정기적 공연 개최로 소통의 창 마련 
❍ 청소년 Education + Culture + Human Network 를 통한 창의적 청소년 인성교육의 장 마련 
❍ 공연의 주제는 부모와 자식간의 대화가 까다로운 &amp;#39;성&amp;#39;과 &amp;#39;학교폭력&amp;#39;에 관한 내용으로 자연스럽게 공연 
관람 및 교육효과 배가 
❍ 관내 38개 중고등학교 관람일자 배정 - 해당학교 부모와 학생 공연 관람 
❍ 공연 후, 반별, 조별 편성으로 감상평 등 또래간 참여의 장 마련 
❍ 필요시 관련센터와 연계하여 청소년 치유 상담이 이뤄질 수 있도록 지속적 사후관리</t>
  </si>
  <si>
    <t>❍ 집행완료
❍ 사업효과
- 자녀의 교우와 학부모 간의 유대관계를 통한 내고장 유대감 고취 
- 상기의 사항을 통한 학교폭력, 성폭력 및 잠재적 지역 범죄율 하락
[추진실적]
❍ 은평문화예술회관 및 후 학교별 순회 교육 완료(9회)
 - 은평문회예술회관(2회)
 - 신도고등학교, 덕산중학교, 연산중학교, 문화예술정보고등학교, 선정관광고등학교, 진관중학교, 대성고등학교(각 1회, 총 7회)</t>
  </si>
  <si>
    <t>어린이 도서관에 비가 새요. 고쳐주세요!</t>
  </si>
  <si>
    <t>연서로 20길 24-6 대조동 주민센터 어린이 도서관</t>
  </si>
  <si>
    <t>❍ 누수 및 외벽 부식에 따른 전면 개․보수 공사</t>
  </si>
  <si>
    <t>❍ 집행완료
❍ 지역주민 만족도
 인근에 신축중인 마을회관과 더불어 소외계층을 배려한 공간으로 조성하여 이용 만족도가 높을 것으로 기대
[추진실적]
❍ 주민설명회 개최(4회) 후 전면 리모델링 완료</t>
  </si>
  <si>
    <t>안전한 산책로를 만들어 주세요 (백련산 등산로 정비)</t>
  </si>
  <si>
    <t>백련근린공원(응암동 산 7-84 북측)</t>
  </si>
  <si>
    <t>❍ 팔각정 방향 노후 계단 보수 및 교체 
❍ 둘레길 폭 확장 및 산 비탈면 정비 
❍ 담장 및 철책 철거</t>
  </si>
  <si>
    <t>❍ 집행완료
[추진실적]
❍ 팔각정 방향 노후 계단 보수 및 교체 완료
❍ 산 비탈면 정비 완료
❍ 담장, 철책 철거 완료</t>
  </si>
  <si>
    <t>재개발로 훼손된 북한산 실개천 되살리기(은평뉴타운 실개천 편의시설 조성)</t>
  </si>
  <si>
    <t>은평뉴타운 내 실개천(구파발역 ∼ 선림사) 약 2km구간</t>
  </si>
  <si>
    <t>❍ 전구간에 걸친 넝쿨식물 및 물이끼를 제거하는 등 생육환경 정비
   - 1구간(버드나무 길 : 구파발역 ∼ 328동) - 약 500m 
   - 2구간(이팝나무 길 : 328동 ∼ 313동) - 약 500m 
   - 3구간(철쭉 길 : 313동 ∼ 선림사) - 약 1,000m
❍ 산책로 양안에 구간별 특성있는 나무를 식재하여 볼거리 제공
   - 일부 구간에 정화식물을 식재하여 수질오염 예방
   - 담수지역 등 5개소에 어도(물고기 길)를 조성하여 살아있는 실개천 조성</t>
  </si>
  <si>
    <t>❍ 집행완료
[추진실적]
❍ 수변무대 및 난간설치
❍ 친수공간 조성, 산책로 정비
❍ 수목 식재 완료
❍ 등나무 쉼터(2개소), 운동기구(2개소), 징검다리(2개소) 등 편의시설 설치 완료</t>
  </si>
  <si>
    <t>아아들이 행복한 알록달록 물빛마을 벽화 그리기</t>
  </si>
  <si>
    <t>❍ 제1사업 : 담장 벽화 그리기사업 
   - 규 모 : 1.8M * 100M (높이* 길이) 
   - 1구간 : 형제대장간 ~ 수색역사 구간 담장 
   - 2구간 : 동주민센터 연접, 한전사옥 담장 부지 
   - 3구간 : 기타 희망지역 (담장 소유주와 협의) 
❍ 제2사업 : 한전주 이용 그림그리기 사업 
   - 규 모 : 한전주 150개 (1.8M * 1M &amp;lt;높이* 둘레&amp;gt;) 
   - 1구간 : 은평터널 ~ 수색역 구간 도로변 한전주 
   - 2구간 : 수색교 ~ 디지털미디어시티역 간선도로변 한전주 
   - 3구간 : 기타 관내 이면도로 또는 골목길 설치 한전주</t>
  </si>
  <si>
    <t>❍ 집행완료
[추진실적]
❍ 벽화 45개소 조성 완료
 - 벽화 11개소, 포인트 도색 5개소, 도색 26개소
 - 특화조성 3개소
   (가로화분대 도색 15개, 동 주민센터 도색, 전신주 도색 32개)</t>
  </si>
  <si>
    <t>은평로 18길 5-2 외 1개소</t>
  </si>
  <si>
    <t>❍ 은평구 응암동 59-50 앞 전봇대 앞 상기 위치에 쓰레기무단투기 방지용 CCTV 설치</t>
  </si>
  <si>
    <t>❍ 집행완료
❍ 의식변화를 위한 지속적 캠페인 시행이 필요함.
[추진실적]
❍ CCTV 설치 완료
 - 신규설치 2개소, 수리 2개소, 이전 3개소</t>
  </si>
  <si>
    <t>은명초등학교 후문 통학로 보행자 보도 조성</t>
  </si>
  <si>
    <t>은평로 6길</t>
  </si>
  <si>
    <t>❍ 응암1동 114-12호 은명초등학교 후문 담벽 앞 도로에 등ㆍ하교길 초등학생들의 안전확보를 위한 보행자 보도 조성(2.5m×160m 설치)</t>
  </si>
  <si>
    <t>❍ 집행완료
[추진실적]
❍ 보도 신설(폭 : 1.5m, 길이 : 267m) 완료</t>
  </si>
  <si>
    <t>❍ 먹자골목 내 기존도로 칼라콘(도막형) 포장</t>
  </si>
  <si>
    <t>❍ 집행완료
❍ 지역주민 만족도
    지역주민 및 등산객이 많이 이용하는 먹자골목 환경개선을 통해 지역경제 활성화와 안전사고 예방에 도움이 되어 주민 만족도가 높음
[추진실적]
❍ 아스콘 및 도막형 포장 완료</t>
  </si>
  <si>
    <t>NC백화점 뒷골목과 대은초 통학로 CCTV 및 보안등 설치</t>
  </si>
  <si>
    <t>통일로 65길 26-3, 통일로 719 불광역 NC백화점 뒷골목 일대</t>
  </si>
  <si>
    <t>❍ 한성빌라 주변 및 통일로 719번지 일대 CCTV 및 보안등 설치</t>
  </si>
  <si>
    <t>❍ 집행완료
❍ 지역주민 만족도 높음.
[추진실적]
❍ LED 보안등 1개소 신설, 개량 3개소
❍ CCTV 설치(2개소 7대) 완료</t>
  </si>
  <si>
    <t>어마무시한 골목길에 CCTV와 보안등을 설치해 주세요</t>
  </si>
  <si>
    <t>증산로15길 61</t>
  </si>
  <si>
    <t>❍ 상기 샛길에 설치된  보안등 설치 간격이 넓어 방범용 CCTV추가설치 및 양방향 설치함.</t>
  </si>
  <si>
    <t>❍ 집행완료
[추진실적]
❍ 방범용 CCTV(2개소 9대) 설치 완료
❍ 보안등(2개소 신설, 2개소 개량) 설치 완료</t>
  </si>
  <si>
    <t>범죄신고 건수 밀집지역 학교주변 CCTV 설치</t>
  </si>
  <si>
    <t>❍ 방범 취약지역 및 일부 학생들의 주요 일탈 장소인 후미진 골목길 등지에 방범용 CCTV를 설치하여 범죄예방 효과를 거두고 학생들의 일탈행위 방지</t>
  </si>
  <si>
    <t>❍ 집행완료
[추진실적]
❍ CCTV 설치(3개소 11대) 완료</t>
  </si>
  <si>
    <t>주민안심 방범용 CCTV 설치</t>
  </si>
  <si>
    <t>수색로18나길 16</t>
  </si>
  <si>
    <t>❍ 수색로18나길 16에 주민안심 방범용 CCTV 설치</t>
  </si>
  <si>
    <t>❍ 집행완료
[추진실적]
❍ 방범용 CCTV(1개소 4대) 교체 완료</t>
  </si>
  <si>
    <t>골목 안전 지킴이 CCTV 설치</t>
  </si>
  <si>
    <t>백련산8길 1-4 외 2곳</t>
  </si>
  <si>
    <t>❍ 백련산로8길 1-4(고정형 2대),  백련산로4길 17-20, 21 주변(고정형 3대, 회전형 1대)
❍ 백련산로4길 23-17, 18 주변(고정형 2대) 방범용 CCTV 설치</t>
  </si>
  <si>
    <t>❍ 집행완료
[추진실적]
❍ 방범용 CCTV 설치(3개소 12대) 완료</t>
  </si>
  <si>
    <t>우리 학교가 아름다워졌어요</t>
  </si>
  <si>
    <t>❍ 구산중학교 정문옆 자전거 거치대에 빗물받이 설치
❍ 구산중 ∼ 은평중 사이 담장에 그려진 오래된 벽화 새단장</t>
  </si>
  <si>
    <t>❍ 집행완료
[추진실적]
❍ 자전거 거치대 차양시설 5대 설치 완료
❍ 벽화 작업 완료</t>
  </si>
  <si>
    <t>시네마데이 정기 영화 상영</t>
  </si>
  <si>
    <t>갈현2동 주민센터 (3층 다목적실)</t>
  </si>
  <si>
    <t>❍ 어르신, 가족들이 함께 관람할 수 있는 추억의 영화 상영
❍ 마을의 크고 작은 일들을 주민들에게 홍보</t>
  </si>
  <si>
    <t>❍ 집행완료
[추진실적]
❍ 영상 음향장치 설치
❍ 마을 영화관 개관식 및 시네마데이 운영</t>
  </si>
  <si>
    <t>녹번역 4번 출구에 주민쉼터 만들어 주세요</t>
  </si>
  <si>
    <t>❍ 119안전센터 담장 철거
❍ 계단식 데크 설치
❍ 담쟁이 파고라 설치</t>
  </si>
  <si>
    <t>❍ 집행완료
[추진실적]
❍ 조명등 및 경관등, 막파고라 설치 완료
❍ 주민쉼터 조경석 설치 및 수목이전 완료</t>
  </si>
  <si>
    <t>불광천 생태학습 체험방 설치(어르신 생태해설사 운영)</t>
  </si>
  <si>
    <t>응암1동 114-9(응암역 4번출구 앞)</t>
  </si>
  <si>
    <t>❍ 생태학습 체험방 설치 및 운영
❍ 생태학습 체험방에 노인복지관을 통해 양성된 어르신 생태 해설사를 배치하고 관광객들에게 수생태에 관한 안내 역할 수행</t>
  </si>
  <si>
    <t>❍ 집행완료
❍ 지역주민 만족도
  맑은도시과의 ‘에코테마파크’ 사업과 연계하여 한정된 예산 안에서 보다 완성도 높은 사업으로 추진된 만큼 주민 기대가 큼
[추진실적]
❍ 생태학습체험방 설치 완료
❍ 불광천 생태계 전시 완료
❍ 체험 및 학습공간 마련 완료</t>
  </si>
  <si>
    <t>뉴타운 실개천(창릉천) 운동기구 설치</t>
  </si>
  <si>
    <t>은평뉴타운 실개천(창릉천) 일원</t>
  </si>
  <si>
    <t>❍ 실개천(창릉천) 주요 지점에 다양한 운동기구를 설치함으로써 주민 누구나 쉽고 편하게 운동을 즐길 수 있는 여건 마련</t>
  </si>
  <si>
    <t>❍ 집행완료
[추진실적]
❍ 운동기구 7종 19점, 의자 16점 설치 완료
 - 메뚜기 다리 : 역기올리기, 공중걷기, 파도타기, 온몸근육풀기, 허리돌리기, 싣업머신, 거꾸로 매달리기, 의자(좌) 6점
 - 만남의 다리 : 역기올리기, 거꾸로매달리기, 싣업머신, 허리돌리기, 의자(좌, 우) 2점씩 4점
 - 진관교 다리 : 싣업머신, 파도타기, 역기올리기, 온몸근육풀기, 거꾸로 매달리기, 의자(좌, 우) 2점씩 4점
 - 상림마을 실개천 : 온몸근육풀기, 역기올리기, 싣업머신, 의자 2점</t>
  </si>
  <si>
    <t>불광천변 위생해충 살충기 설치</t>
  </si>
  <si>
    <t>불광천변 와산교 ~ 증산교 구간 (증산동 방면 1.6km)</t>
  </si>
  <si>
    <t>❍ 체육시설 3개소, 데크 4개소, 정자 3개소에 54대 설치함.</t>
  </si>
  <si>
    <t>❍ 집행완료
[추진실적]
❍ 불관청 위생해충포충기 설치 44대 완료
 - 1구간(와산교~ 증산3교) : 15대 설치(태양광 지주 2대)
 - 2구간(증산3교~증산2교) : 18대 설치
 - 3구간(증산2교~증산교) : 11대 설치</t>
  </si>
  <si>
    <t>EM(유용미생물) 발효액 보급탱크 설치</t>
  </si>
  <si>
    <t>은평구 연서로 59(역촌주민센터)</t>
  </si>
  <si>
    <t>❍ 동주민센터 공간에 EM보급용 탱크 설치
❍ EM사용용도 : 악취제거, 부패억제, 해충퇴치, 화장실 욕조 및 변기 세척 등
❍ EM보급용탱크를 설치하여 주민에게 일정기간(6개월) 무상 제공
❍ 일정기간 경과후 소정의 금액으로 판매 : 1.8ℓ 1,000원</t>
  </si>
  <si>
    <t>❍ 집행완료
[추진실적]
❍ EM보급용탱크 1개(1톤 규모)설치 완료</t>
  </si>
  <si>
    <t>구파발역 책단비 서비스(예약도서 무인대출기)증설</t>
  </si>
  <si>
    <t>구파발역 중앙</t>
  </si>
  <si>
    <t>❍ 구파발역 예약도서무인대출기 1대(뱅크 2대) 추가 설치하여 지역주민도서이용 활성화 및 책단비서비스 추가 수요 해소</t>
  </si>
  <si>
    <t>❍ 집행완료
❍ 지역주민 만족도 매우 높음
[추진실적]
❍ 무인도서 대출기 1대, 서브뱅크 2대, 무인도서반납기 1대 설치 완료</t>
  </si>
  <si>
    <t>등산, 산책 후에는 샤방샤방 에어먼지떨이로!</t>
  </si>
  <si>
    <t xml:space="preserve">숭실고 뒤(신사동 산93-12), 상신초 옆(신사동 산48-2) </t>
  </si>
  <si>
    <t>❍ 봉산 주요 등산로 입구 개소에 에어먼지떨이 설치</t>
  </si>
  <si>
    <t>❍ 집행완료
[추진실적]
❍ 흙먼지털이기 2개소 설치 완료</t>
  </si>
  <si>
    <t>❍ 어린이공원의 가로등을 LED등으로 교체
❍ 이동식 농구대 설치</t>
  </si>
  <si>
    <t>❍ 집행완료
❍ 지역주민 만족도
   밝기에 대한 약간의 아쉬움 있음.
[추진실적]
❍ 갈곡리어린이공원 : 공원등 LED로 교체(6등), 노후 등주 3등 교체
❍ 박석어린이공원 : 공원등 LED 등기구로 교체(4등)
❍ 서갈현어린이공원 : 공원등 LED 등기구로 교체(4등)</t>
  </si>
  <si>
    <t>봉산 배수로 정비</t>
  </si>
  <si>
    <t>수색동 산33-1 일대</t>
  </si>
  <si>
    <t>❍ 배수로 시멘트 재포장 (인근 지역 빌라 지하방으로 스며드는 빗물 차단)
❍ 배수로 덮개 설치 
❍ 배수로 주변 쓰러진 잡목, 낙엽 제거 등 청소(배수로 막힘 방지)</t>
  </si>
  <si>
    <t>❍ 집행완료
❍ 배수로 막힘방지를 위한 지속적 관리 필요함.
[추진실적]
❍ 배수로 벽체 및 천단 보수 완료
❍ 식생토낭 쌓기 완료
❍ 차수벽 설치 완료</t>
  </si>
  <si>
    <t>❍  둘레길 입구 비탈길을 계단식(목책)으로 정비
❍ 안전 난간 등 설치</t>
  </si>
  <si>
    <t>❍ 집행완료
❍ 지역주민 만족도
 둘레길 진입로를 정비하여 등산객 및 주민들이 안전하게 이용할 수 있어 만족도 높음.
[추진실적]
❍ 목재계단 설치, 바닥정리, 소음자제 안내판 설치 완료</t>
  </si>
  <si>
    <t>봉산을 주민들의 안전한 힐링공간으로!</t>
  </si>
  <si>
    <t>❍ 안전한 새벽 산행을 위한 가로등 설치
❍ 등산로 입구에 먼지털이기 설치
❍ 봉산 기존 등산로(이부능선길)에 위험방지시설 보완설치</t>
  </si>
  <si>
    <t>❍ 집행완료
❍ 지역주민 만족도
  향후 관리 양호하며 지역주민의 만족도 높음
[추진실적]
❍ 공원등 14조, 흙먼지털이기 1조 설치 완료
❍ 등산로 정비 및 로프난간 설치 완료</t>
  </si>
  <si>
    <t>우리들의 낙(樂)·서(署)·장(場)</t>
  </si>
  <si>
    <t>연서로 21길 13-3</t>
  </si>
  <si>
    <t>❍ 은평구 갈현동 소재 지역아동센터 유휴공간 활용(37평)
 - 37평 중 20평 : 공부방을 꾸며 아이들이 공부할 수 있는 공간을 제공하고 유휴시간에는 영화관람 및 지역협의체 회의장소로 활용 
 - 37평 중 15평 : 식당을 만들어 어린이들을 위한 독립된 급식 시설을 통해 위생적이며, 쾌적한 환경에서 급식을 제공하고 유휴시간대에는 악기레슨, 탁구대 등으로 아이들의 정서함양을 위한 건강한 체육공간으로 활용</t>
  </si>
  <si>
    <t>❍ 집행완료
❍ 지속적 관심과 관리 필요함
[추진실적]
❍ 시설 개보수 완료
❍ 악기 레슨 등 프로그램 운영</t>
  </si>
  <si>
    <t>북한산 못자리골 습지공원 문화마당 조성</t>
  </si>
  <si>
    <t>진관동 16-11호 일대</t>
  </si>
  <si>
    <t>❍ 습지공원에 공연을 위한 작은 무대, 파고라 등 쉼터시설, 연못 정화시설 등을 갖추어 주민들이 즐길 수 있는 문화마당 조성
❍ 진관동에서 활동하고 있는 마을공동체(물푸레 생명 상상축제위원회  또는 제3의 마을공동체)에서 관리․운영</t>
  </si>
  <si>
    <t>❍ 집행완료
[추진실적]
❍ 야외 무대, 파고라 및 편의시설 설치 완료</t>
  </si>
  <si>
    <t>불광근린공원 둘레길 조성</t>
  </si>
  <si>
    <t>불광동 산 54, 산 58번지 일대</t>
  </si>
  <si>
    <t>❍ 둘레길 조성 : 왕복 1km(미성@ 후문 ~ 삼익@ ~ 배수지)
❍ 편의시설 설치 : 쉼터조성, 이정표, 벤치, 간이화장실, 전망대 등</t>
  </si>
  <si>
    <t>❍ 집행완료
[추진실적]
❍ 등산로 정비 빛 수목 식재 완료
❍ 데크로드 및 편의시설 설치</t>
  </si>
  <si>
    <t>경사가 가파른 신사동 고개 도로 열선 설치 (급경사도로 열선 설치)</t>
  </si>
  <si>
    <t>신사동고개 (현대아파트 일대)</t>
  </si>
  <si>
    <t>❍ 신사동 현대아파트(은평터널로 164번지) 일대 도로(경사가 45도)에 열선 설치</t>
  </si>
  <si>
    <t>❍ 집행완료
❍ 지역주민 만족도
 주민의 만족도 매우 높음.
[추진실적]
❍ 도로열선, CCTV, 분전함, 제어함 등 설치 완료
 - 2차로(왕복), L=335m</t>
  </si>
  <si>
    <t>장애인 및 어르신을 위한 보행교 설치해주세요 (불광천 보행교 설치)</t>
  </si>
  <si>
    <t>불광천 와산교 부근(하류)</t>
  </si>
  <si>
    <t>❍ 불광천 와산교 부근 보행교(콘크리트교) 폭 3.5m, 연장 30m</t>
  </si>
  <si>
    <t>❍ 공사진행 중(2015. 3. 준공예정)
[추진실적]
❍ 불광천 횡단보행교 설치 완료</t>
  </si>
  <si>
    <t>물품공유센터 설치</t>
  </si>
  <si>
    <t>연서로 34길 11</t>
  </si>
  <si>
    <t>❍ 공구 및 생활용품 대여, 안전교육, DIY 체험교실운영
❍ 주민커뮤니티 공간 활용 등</t>
  </si>
  <si>
    <t>❍ 공사진행중(2015. 5월 중순 준공예정)
[추진실적]
❍ 물품공유센터 설치 완료 및 운영조례 공포
 - 지상 4층(연면적 379.72㎡)
 - 2015.7.28 개관
 - 은평 e-품앗이 위탁 운영</t>
  </si>
  <si>
    <t>북한산 실개천 창포 5만포트 심기운동 전개</t>
  </si>
  <si>
    <r>
      <rPr>
        <sz val="11"/>
        <color indexed="8"/>
        <rFont val="돋움"/>
        <family val="3"/>
        <charset val="129"/>
      </rPr>
      <t>상림마을습지～창릉천</t>
    </r>
    <r>
      <rPr>
        <sz val="11"/>
        <color indexed="8"/>
        <rFont val="Calibri"/>
        <family val="2"/>
      </rPr>
      <t xml:space="preserve">, </t>
    </r>
    <r>
      <rPr>
        <sz val="11"/>
        <color indexed="8"/>
        <rFont val="돋움"/>
        <family val="3"/>
        <charset val="129"/>
      </rPr>
      <t>폭포동～동주민센터</t>
    </r>
  </si>
  <si>
    <t>❍ 상림마을(습지) 실개천 및 폭포동 아래 실개천 주변에 창포를 구매하여 식재(또는 씨앗 파종)</t>
  </si>
  <si>
    <t>❍ 집행완료
❍ 지역주민 및 참여예산 지역회의 위원 등이 자조적으로 지속 관리
❍ 은평뉴타운 주민 실개천 창포 1포트 심기운동 전개
[추진실적]
❍ 창포 25,000포트 식재 완료</t>
  </si>
  <si>
    <t>초롱동이와 함께하는 전통문화 탐방교실</t>
  </si>
  <si>
    <t>은평구 진관동 관내 문화유적지 8개소</t>
  </si>
  <si>
    <t>❍ 대       상 : 400명(진관동 초등학교 3～4학년 학생)
❍ 탐방유적 : 진관동 소재 전통 문화재 및 사적지 등
❍ 운영방법 : 매월(2회) 토요일 학교별 40명씩 10회 운영
❍ 견학시기 : 10회(5월 ～ 9월)
❍ 견학방법 : 문화관광해설사가 차량으로 이동하며 문화재 견학 및 설명
❍ 견학코스 : 동주민센터→ 통일로기념비→ 밥할머니 다리 → 금암기적비
         → 마애여래입상 → 진관사  → 한옥마을 → 화이군 이영묘 → 금성당</t>
  </si>
  <si>
    <t>❍ 집행완료
❍ 동 주민자치위원회와 협의하여 자조적으로 지속 추진방안 강구
[추진실적]
❍ 전통문화 탐방교실 운영 완료(10회)</t>
  </si>
  <si>
    <t>❍ 천궁사 입구 도로 중앙 계단 설치 및 차량도로와 인도 구분</t>
  </si>
  <si>
    <t>❍ 집행완료
❍ 지역주민 만족도
지역 주민의 만족도 높음. 향후 골목길 좌우 주택 거주자 및 천궁사를 이용자들이 지속적으로 관리하며, 관할 통․반장 및 참여예산 지역회의 위원으로 순찰 관리함.
[추진실적]
❍ 미끄럼방지 포장(250㎡) 및 안전로프 설치(5개소 10경간) 완료</t>
  </si>
  <si>
    <t>안심 뒷골목 보안등 설치</t>
  </si>
  <si>
    <r>
      <rPr>
        <sz val="11"/>
        <color indexed="8"/>
        <rFont val="돋움"/>
        <family val="3"/>
        <charset val="129"/>
      </rPr>
      <t>수색동</t>
    </r>
    <r>
      <rPr>
        <sz val="11"/>
        <color indexed="8"/>
        <rFont val="Calibri"/>
        <family val="2"/>
      </rPr>
      <t xml:space="preserve"> </t>
    </r>
    <r>
      <rPr>
        <sz val="11"/>
        <color indexed="8"/>
        <rFont val="돋움"/>
        <family val="3"/>
        <charset val="129"/>
      </rPr>
      <t>일대</t>
    </r>
  </si>
  <si>
    <t>❍ 수색동17-19, 수색동 136-29 골목, 수색동189-28호,189-30호 골목, 수색동 318-9 골목, 수색동314-8, 신광주유소 왼쪽 언덕길 등의 이면도로 및 골목 길에 보안등 설치 및 수리</t>
  </si>
  <si>
    <t>❍ 집행완료 
❍  외등 설치 주택 거주자 및 수색동 기관단체장 협의회 산하 단체들이 순서를 정하여 관리
[추진실적]
❍ LED 50W 보안등(전용주) 4등 신설 완료
 - 수색동17-19, 136-29, 318-9, 346-2</t>
  </si>
  <si>
    <t>안전펜스로 우리 아이를 지켜주세요</t>
  </si>
  <si>
    <r>
      <rPr>
        <sz val="11"/>
        <color indexed="8"/>
        <rFont val="돋움"/>
        <family val="3"/>
        <charset val="129"/>
      </rPr>
      <t>증산서길</t>
    </r>
    <r>
      <rPr>
        <sz val="11"/>
        <color indexed="8"/>
        <rFont val="Calibri"/>
        <family val="2"/>
      </rPr>
      <t xml:space="preserve"> 79-91</t>
    </r>
  </si>
  <si>
    <t>❍ 증산동 주민센터 ~ 미니스톱  : 폐쇄형 안전펜스 설치
❍ 성산지역아동센터 ~ 문화주택 : 개방형 안전펜스 설치</t>
  </si>
  <si>
    <t>❍ 집행완료
❍ 지역주민 만족도
  통학학는 초등학생들에게 도움이 된다며 주민 만족도 높음.
[추진실적]
❍ 도로 양측(170m) 안전펜스 설치 완료</t>
  </si>
  <si>
    <t>불광천 장미꽃 및 유실수 식재</t>
  </si>
  <si>
    <r>
      <rPr>
        <sz val="11"/>
        <color indexed="8"/>
        <rFont val="돋움"/>
        <family val="3"/>
        <charset val="129"/>
      </rPr>
      <t>불광천</t>
    </r>
    <r>
      <rPr>
        <sz val="11"/>
        <color indexed="8"/>
        <rFont val="Calibri"/>
        <family val="2"/>
      </rPr>
      <t xml:space="preserve"> </t>
    </r>
    <r>
      <rPr>
        <sz val="11"/>
        <color indexed="8"/>
        <rFont val="돋움"/>
        <family val="3"/>
        <charset val="129"/>
      </rPr>
      <t>와신교</t>
    </r>
    <r>
      <rPr>
        <sz val="11"/>
        <color indexed="8"/>
        <rFont val="Calibri"/>
        <family val="2"/>
      </rPr>
      <t xml:space="preserve"> ~ </t>
    </r>
    <r>
      <rPr>
        <sz val="11"/>
        <color indexed="8"/>
        <rFont val="돋움"/>
        <family val="3"/>
        <charset val="129"/>
      </rPr>
      <t>증산</t>
    </r>
    <r>
      <rPr>
        <sz val="11"/>
        <color indexed="8"/>
        <rFont val="Calibri"/>
        <family val="2"/>
      </rPr>
      <t>3</t>
    </r>
    <r>
      <rPr>
        <sz val="11"/>
        <color indexed="8"/>
        <rFont val="돋움"/>
        <family val="3"/>
        <charset val="129"/>
      </rPr>
      <t>교</t>
    </r>
  </si>
  <si>
    <t>❍  와산교 ~ 증산3교 : 유실수 식재
❍  증산3교 ~ 증산2교 : 사계장미 식재</t>
  </si>
  <si>
    <t>❍ 집행완료됨
❍ 지역주민 만족도
  장미가 예쁘게 꾸며져 있어 주민만족도 높은 편이고 내넌에 유실수에 대한 주민들의 관심이 큼.
[추진실적]
❍ 사계장미 및 유실수 식재 완료
 - 와산교 ~ 증산3교 : 유실수
 - 증산3교 ~ 증산2교 : 사계장미
❍ 트랠리스 설치 완료</t>
  </si>
  <si>
    <r>
      <rPr>
        <sz val="11"/>
        <color indexed="8"/>
        <rFont val="돋움"/>
        <family val="3"/>
        <charset val="129"/>
      </rPr>
      <t>은평터널로</t>
    </r>
    <r>
      <rPr>
        <sz val="11"/>
        <color indexed="8"/>
        <rFont val="Calibri"/>
        <family val="2"/>
      </rPr>
      <t>7</t>
    </r>
    <r>
      <rPr>
        <sz val="11"/>
        <color indexed="8"/>
        <rFont val="돋움"/>
        <family val="3"/>
        <charset val="129"/>
      </rPr>
      <t>길</t>
    </r>
    <r>
      <rPr>
        <sz val="11"/>
        <color indexed="8"/>
        <rFont val="Calibri"/>
        <family val="2"/>
      </rPr>
      <t xml:space="preserve"> 45-1 </t>
    </r>
    <r>
      <rPr>
        <sz val="11"/>
        <color indexed="8"/>
        <rFont val="돋움"/>
        <family val="3"/>
        <charset val="129"/>
      </rPr>
      <t>외</t>
    </r>
    <r>
      <rPr>
        <sz val="11"/>
        <color indexed="8"/>
        <rFont val="Calibri"/>
        <family val="2"/>
      </rPr>
      <t xml:space="preserve"> 3</t>
    </r>
    <r>
      <rPr>
        <sz val="11"/>
        <color indexed="8"/>
        <rFont val="돋움"/>
        <family val="3"/>
        <charset val="129"/>
      </rPr>
      <t>개소</t>
    </r>
  </si>
  <si>
    <t>❍ 방범 취약지역 및 일부 학생들의 주요 일탈 장소인 후미진 골목길 등지에 방범용 CCTV를 설치</t>
  </si>
  <si>
    <t>❍ 집행완료
❍ 계획대비 실행정도
  방범용 CCTV를 설치(전주설치 3개소 및 폴대 설치 1개소)  완료됨. 사후 관리를 위해 점검관리카드 부착에 대한 의견 있음.
[추진실적]
❍ CCTV 18대(4개소) 설치 완료
 - 은평터널로7길 45-1, 은평터널로 182-47, 192-7, 은평터널로13길 4</t>
  </si>
  <si>
    <t>마을 어르신 휴식공간 정비사업</t>
  </si>
  <si>
    <r>
      <rPr>
        <sz val="11"/>
        <color indexed="8"/>
        <rFont val="돋움"/>
        <family val="3"/>
        <charset val="129"/>
      </rPr>
      <t>가좌로</t>
    </r>
    <r>
      <rPr>
        <sz val="11"/>
        <color indexed="8"/>
        <rFont val="Calibri"/>
        <family val="2"/>
      </rPr>
      <t xml:space="preserve"> 342(</t>
    </r>
    <r>
      <rPr>
        <sz val="11"/>
        <color indexed="8"/>
        <rFont val="돋움"/>
        <family val="3"/>
        <charset val="129"/>
      </rPr>
      <t>신사동</t>
    </r>
    <r>
      <rPr>
        <sz val="11"/>
        <color indexed="8"/>
        <rFont val="Calibri"/>
        <family val="2"/>
      </rPr>
      <t xml:space="preserve"> 19-117)</t>
    </r>
  </si>
  <si>
    <t>❍ 기존 벤치 정비 및 밴치 등 신규 추가설치 , 가로수 보호덮개 설치 등</t>
  </si>
  <si>
    <t>❍ 집행완료
❍ 벽화그림에 대한 반응도 좋음.
[추진실적]
❍ 벤치 교체 및 가로수 보호덮개 설치 완료</t>
  </si>
  <si>
    <r>
      <rPr>
        <sz val="11"/>
        <color indexed="8"/>
        <rFont val="돋움"/>
        <family val="3"/>
        <charset val="129"/>
      </rPr>
      <t>불광천</t>
    </r>
    <r>
      <rPr>
        <sz val="11"/>
        <color indexed="8"/>
        <rFont val="Calibri"/>
        <family val="2"/>
      </rPr>
      <t xml:space="preserve"> </t>
    </r>
    <r>
      <rPr>
        <sz val="11"/>
        <color indexed="8"/>
        <rFont val="돋움"/>
        <family val="3"/>
        <charset val="129"/>
      </rPr>
      <t>신응교</t>
    </r>
    <r>
      <rPr>
        <sz val="11"/>
        <color indexed="8"/>
        <rFont val="Calibri"/>
        <family val="2"/>
      </rPr>
      <t xml:space="preserve"> </t>
    </r>
    <r>
      <rPr>
        <sz val="11"/>
        <color indexed="8"/>
        <rFont val="돋움"/>
        <family val="3"/>
        <charset val="129"/>
      </rPr>
      <t>부근</t>
    </r>
    <r>
      <rPr>
        <sz val="11"/>
        <color indexed="8"/>
        <rFont val="Calibri"/>
        <family val="2"/>
      </rPr>
      <t xml:space="preserve"> </t>
    </r>
    <r>
      <rPr>
        <sz val="11"/>
        <color indexed="8"/>
        <rFont val="돋움"/>
        <family val="3"/>
        <charset val="129"/>
      </rPr>
      <t>수변무대</t>
    </r>
    <r>
      <rPr>
        <sz val="11"/>
        <color indexed="8"/>
        <rFont val="Calibri"/>
        <family val="2"/>
      </rPr>
      <t xml:space="preserve"> </t>
    </r>
    <r>
      <rPr>
        <sz val="11"/>
        <color indexed="8"/>
        <rFont val="돋움"/>
        <family val="3"/>
        <charset val="129"/>
      </rPr>
      <t>앞</t>
    </r>
  </si>
  <si>
    <t>❍ 수변무대와 관객 사이 불광천 약 15m 구간에 설치</t>
  </si>
  <si>
    <t>❍ 보행교 설치사업과 연계하여 진행(2015. 3. 완공예정)
[추진실적]
❍ 징검다리 설치(2열*11개) 완료</t>
  </si>
  <si>
    <t>불광천 모기퇴치제 설치</t>
  </si>
  <si>
    <r>
      <rPr>
        <sz val="11"/>
        <color indexed="8"/>
        <rFont val="돋움"/>
        <family val="3"/>
        <charset val="129"/>
      </rPr>
      <t>불광천변</t>
    </r>
    <r>
      <rPr>
        <sz val="11"/>
        <color indexed="8"/>
        <rFont val="Calibri"/>
        <family val="2"/>
      </rPr>
      <t xml:space="preserve"> </t>
    </r>
    <r>
      <rPr>
        <sz val="11"/>
        <color indexed="8"/>
        <rFont val="돋움"/>
        <family val="3"/>
        <charset val="129"/>
      </rPr>
      <t>신응교</t>
    </r>
    <r>
      <rPr>
        <sz val="11"/>
        <color indexed="8"/>
        <rFont val="Calibri"/>
        <family val="2"/>
      </rPr>
      <t>~</t>
    </r>
    <r>
      <rPr>
        <sz val="11"/>
        <color indexed="8"/>
        <rFont val="돋움"/>
        <family val="3"/>
        <charset val="129"/>
      </rPr>
      <t>와산교</t>
    </r>
    <r>
      <rPr>
        <sz val="11"/>
        <color indexed="8"/>
        <rFont val="Calibri"/>
        <family val="2"/>
      </rPr>
      <t xml:space="preserve"> </t>
    </r>
    <r>
      <rPr>
        <sz val="11"/>
        <color indexed="8"/>
        <rFont val="돋움"/>
        <family val="3"/>
        <charset val="129"/>
      </rPr>
      <t>구간</t>
    </r>
  </si>
  <si>
    <t>❍ 가로등 밑에 위생해충포충기를 설치하여 모기를 구제
❍ 친환경 모기퇴치제를 설치하여 환경오염을 최소화 하면서 유충 박멸</t>
  </si>
  <si>
    <t>❍ 집행완료
❍ 계획대비 실행정도
 응암3동 신응교 ～와산교를 중심으로 모기퇴치제 설치 완료 하였으며 주민순찰대를 구성하여 정상 작동여부 및 노후, 고장난 제품이 있나 수시로 점검
❍ 지역주민 만족도
불광천 환경을 위한 모기퇴치제 설치에 대해 지역주민들 만족함
[추진실적]
❍ 해충퇴치기 24대 추가 설치 완료</t>
  </si>
  <si>
    <t>교통사고 위험지역 안전거울 설치</t>
  </si>
  <si>
    <t>❍ 교통사고 위험이 있는 지역에 주변 시설물(전주)을 이용한 볼록거울 설치</t>
  </si>
  <si>
    <t>❍ 집행완료
❍ 계획대비 실행정도
   응암동 397-253, 397-264, 227-47, 227-57, 227-77 등에 개소당 볼록거울 1～2개 설치
❍ 지역주민 만족도
  골목이 많아 사각지대 교통사고를 마연에 방지하기 위해 볼록거울 설치하여 주민 만족도 높음
[추진실적]
❍ 도로반사경 10개(5개소) 설치 완료
 - 응암동 397-253, 397-264, 227-47, 227-57, 227-77</t>
  </si>
  <si>
    <t>미끄럼 방지시설 및 가드레일 설치</t>
  </si>
  <si>
    <r>
      <rPr>
        <sz val="11"/>
        <color indexed="8"/>
        <rFont val="돋움"/>
        <family val="3"/>
        <charset val="129"/>
      </rPr>
      <t>백련산로</t>
    </r>
    <r>
      <rPr>
        <sz val="11"/>
        <color indexed="8"/>
        <rFont val="Calibri"/>
        <family val="2"/>
      </rPr>
      <t>4</t>
    </r>
    <r>
      <rPr>
        <sz val="11"/>
        <color indexed="8"/>
        <rFont val="돋움"/>
        <family val="3"/>
        <charset val="129"/>
      </rPr>
      <t>길</t>
    </r>
    <r>
      <rPr>
        <sz val="11"/>
        <color indexed="8"/>
        <rFont val="Calibri"/>
        <family val="2"/>
      </rPr>
      <t>(</t>
    </r>
    <r>
      <rPr>
        <sz val="11"/>
        <color indexed="8"/>
        <rFont val="돋움"/>
        <family val="3"/>
        <charset val="129"/>
      </rPr>
      <t>응암</t>
    </r>
    <r>
      <rPr>
        <sz val="11"/>
        <color indexed="8"/>
        <rFont val="Calibri"/>
        <family val="2"/>
      </rPr>
      <t>2</t>
    </r>
    <r>
      <rPr>
        <sz val="11"/>
        <color indexed="8"/>
        <rFont val="돋움"/>
        <family val="3"/>
        <charset val="129"/>
      </rPr>
      <t>동</t>
    </r>
    <r>
      <rPr>
        <sz val="11"/>
        <color indexed="8"/>
        <rFont val="Calibri"/>
        <family val="2"/>
      </rPr>
      <t xml:space="preserve"> </t>
    </r>
    <r>
      <rPr>
        <sz val="11"/>
        <color indexed="8"/>
        <rFont val="돋움"/>
        <family val="3"/>
        <charset val="129"/>
      </rPr>
      <t>주민센터</t>
    </r>
    <r>
      <rPr>
        <sz val="11"/>
        <color indexed="8"/>
        <rFont val="Calibri"/>
        <family val="2"/>
      </rPr>
      <t xml:space="preserve"> ~ </t>
    </r>
    <r>
      <rPr>
        <sz val="11"/>
        <color indexed="8"/>
        <rFont val="돋움"/>
        <family val="3"/>
        <charset val="129"/>
      </rPr>
      <t>응암약수터</t>
    </r>
    <r>
      <rPr>
        <sz val="11"/>
        <color indexed="8"/>
        <rFont val="Calibri"/>
        <family val="2"/>
      </rPr>
      <t xml:space="preserve"> </t>
    </r>
    <r>
      <rPr>
        <sz val="11"/>
        <color indexed="8"/>
        <rFont val="돋움"/>
        <family val="3"/>
        <charset val="129"/>
      </rPr>
      <t>간</t>
    </r>
    <r>
      <rPr>
        <sz val="11"/>
        <color indexed="8"/>
        <rFont val="Calibri"/>
        <family val="2"/>
      </rPr>
      <t xml:space="preserve"> </t>
    </r>
    <r>
      <rPr>
        <sz val="11"/>
        <color indexed="8"/>
        <rFont val="돋움"/>
        <family val="3"/>
        <charset val="129"/>
      </rPr>
      <t>도로</t>
    </r>
    <r>
      <rPr>
        <sz val="11"/>
        <color indexed="8"/>
        <rFont val="Calibri"/>
        <family val="2"/>
      </rPr>
      <t>)</t>
    </r>
  </si>
  <si>
    <t>❍ 기존 도로에 미끄럼 방지용 아스콘 도포 : 전체 구간
❍ 은평 병원 담장 약 50M 구간에 보행 약자를 위한 안전 가드레일 설치</t>
  </si>
  <si>
    <t>❍ 집행완료
❍ 지역주민 만족도
 사업지는 백련산 근린공원, 청소년수련관, 약수터 등 이용주민들이 많은 곳임에도 인도 차도의 구분이 없고 경사도가 상당히 높아 아주 위험한 도로로서 미끈럼 방지용 아스콘을 도포하여 주미들 만족도 높음
[추진실적]
❍ 미끄럼 방지용 아스콘 포장 완료
❍ 가드레일 미설치(주민의견-설치할 구간 없음)</t>
  </si>
  <si>
    <t>응암동 산 7-268외 1개소</t>
  </si>
  <si>
    <t>❍ 산행을 마친 등산객을 위한 먼지털이 에어콤푸레샤 설치</t>
  </si>
  <si>
    <t>❍ 집행완료
❍ 지역주민 만족도
 등산 후 등산화의 먼지를 털어내는 작업은 필수이므로 주민 만족도 높음.
[추진실적]
❍ 에어콤푸레샤 설치 완료(3개) - 등산로 입구</t>
  </si>
  <si>
    <t>밤길이 무서운 산책로 CCTV 및 보안등 설치</t>
  </si>
  <si>
    <r>
      <rPr>
        <sz val="11"/>
        <color indexed="8"/>
        <rFont val="돋움"/>
        <family val="3"/>
        <charset val="129"/>
      </rPr>
      <t>구산동</t>
    </r>
    <r>
      <rPr>
        <sz val="11"/>
        <color indexed="8"/>
        <rFont val="Calibri"/>
        <family val="2"/>
      </rPr>
      <t xml:space="preserve"> 547</t>
    </r>
    <r>
      <rPr>
        <sz val="11"/>
        <color indexed="8"/>
        <rFont val="돋움"/>
        <family val="3"/>
        <charset val="129"/>
      </rPr>
      <t>번지</t>
    </r>
    <r>
      <rPr>
        <sz val="11"/>
        <color indexed="8"/>
        <rFont val="Calibri"/>
        <family val="2"/>
      </rPr>
      <t xml:space="preserve"> </t>
    </r>
    <r>
      <rPr>
        <sz val="11"/>
        <color indexed="8"/>
        <rFont val="돋움"/>
        <family val="3"/>
        <charset val="129"/>
      </rPr>
      <t>일대</t>
    </r>
    <r>
      <rPr>
        <sz val="11"/>
        <color indexed="8"/>
        <rFont val="Calibri"/>
        <family val="2"/>
      </rPr>
      <t xml:space="preserve"> </t>
    </r>
    <r>
      <rPr>
        <sz val="11"/>
        <color indexed="8"/>
        <rFont val="돋움"/>
        <family val="3"/>
        <charset val="129"/>
      </rPr>
      <t>산책로</t>
    </r>
  </si>
  <si>
    <t>❍ 가로등 5개소 추가 설치
❍  CCTV 1개, 비상벨(지구대 직통비상벨) 설치</t>
  </si>
  <si>
    <t>❍ 집행완료
❍ 지역주민 만족도
 구산동 주민의 대표적인 산책로에 CCTV 및 LED 보안등이 설치되어 밤에도 안심하고 다닐 수 있어 주민 대다수가 만족하고 있음.
[추진실적]
❍ 가로등 17등(5개소) 설치 완료 
 - 전용주 7등, 한전주 10등
❍ CCTV 8대(3개소), 비상벨 설치 완료</t>
  </si>
  <si>
    <t>❍ 아트컨테이너를 활용한 작은 도서관 설치</t>
  </si>
  <si>
    <t>❍ 집행완료
❍ 지역주민 만족도
참여예산 지역회의 위원으로 순찰대를 편성하여 운영 관리, 주민들의 관심도가 높고 필요한 물건도 기증받고 있어 주민 만족도 높음.
[추진실적]
❍ 설치 장소 선정 후 공사 완료
❍ 만화 도서관 개관 완료(7.24)</t>
  </si>
  <si>
    <t>마을공원 화장실 정비 및 휴식공간 조성</t>
  </si>
  <si>
    <r>
      <rPr>
        <sz val="11"/>
        <color indexed="8"/>
        <rFont val="돋움"/>
        <family val="3"/>
        <charset val="129"/>
      </rPr>
      <t>구산동</t>
    </r>
    <r>
      <rPr>
        <sz val="11"/>
        <color indexed="8"/>
        <rFont val="Calibri"/>
        <family val="2"/>
      </rPr>
      <t xml:space="preserve"> 340-1(</t>
    </r>
    <r>
      <rPr>
        <sz val="11"/>
        <color indexed="8"/>
        <rFont val="돋움"/>
        <family val="3"/>
        <charset val="129"/>
      </rPr>
      <t>구산동</t>
    </r>
    <r>
      <rPr>
        <sz val="11"/>
        <color indexed="8"/>
        <rFont val="Calibri"/>
        <family val="2"/>
      </rPr>
      <t xml:space="preserve"> </t>
    </r>
    <r>
      <rPr>
        <sz val="11"/>
        <color indexed="8"/>
        <rFont val="돋움"/>
        <family val="3"/>
        <charset val="129"/>
      </rPr>
      <t>마을공원</t>
    </r>
    <r>
      <rPr>
        <sz val="11"/>
        <color indexed="8"/>
        <rFont val="Calibri"/>
        <family val="2"/>
      </rPr>
      <t>)</t>
    </r>
  </si>
  <si>
    <t>❍ 공중화장실 개보수
❍ 공원내 시설물(밴치 등) 추가 설치</t>
  </si>
  <si>
    <t>❍ 집행완료
❍ 공원을 이용하는 주민들의 자조모임 및 참여예산 지역회의 위원 등으로 마을지킴이를 구성하여 관리
[추진실적]
❍ 간이 화장실 설치 및 휴식공간 조성 완료</t>
  </si>
  <si>
    <t>은평누리 아트마켓(예술나눔통)</t>
  </si>
  <si>
    <t>연서로21길 23 ~ 연서로171</t>
  </si>
  <si>
    <t>❍ 은평누리 아트마켓 운영사무국 운영 
❍ 소규모 예술가들과 마을주민들의 소통의장 마련
❍ 체험프로그램 및 작은공연 등 지역문화 프로그램 개발</t>
  </si>
  <si>
    <t>❍ 집행완료
❍ 지역주민의 만족도
 주민들의 만족도 양호, 향후 은평누리 아트마켓 운영사무국 운영으로 관리
[추진실적]
❍ 재미난장 개최 완료(8회)
 - 사무국 운영, 지역 창작 예술가 발굴, 문화공연 및 체험 등</t>
  </si>
  <si>
    <t>앵봉산 등산로 정비사업 및 CCTV 설치</t>
  </si>
  <si>
    <t>❍ 선정고 후문 → 앵봉산 등산로 정비 및 학교주변 우범지역 CCTV 설치</t>
  </si>
  <si>
    <t>❍ 집행완료
❍ 지역주민의 만족도
 지역주민의 만족도가 높고, 지역회의 위원 등으로 등산로 자연보호 및 청소년 선도 활동 전개
[추진실적]
❍ 등산로 정비 완료
❍ CCTV 9대(2개소) 설치 완료</t>
  </si>
  <si>
    <t>어린이공원내 음수대 등 설치</t>
  </si>
  <si>
    <r>
      <rPr>
        <sz val="11"/>
        <color indexed="8"/>
        <rFont val="돋움"/>
        <family val="3"/>
        <charset val="129"/>
      </rPr>
      <t>갈곡리</t>
    </r>
    <r>
      <rPr>
        <sz val="11"/>
        <color indexed="8"/>
        <rFont val="Calibri"/>
        <family val="2"/>
      </rPr>
      <t xml:space="preserve"> </t>
    </r>
    <r>
      <rPr>
        <sz val="11"/>
        <color indexed="8"/>
        <rFont val="돋움"/>
        <family val="3"/>
        <charset val="129"/>
      </rPr>
      <t>어린이</t>
    </r>
    <r>
      <rPr>
        <sz val="11"/>
        <color indexed="8"/>
        <rFont val="Calibri"/>
        <family val="2"/>
      </rPr>
      <t xml:space="preserve"> </t>
    </r>
    <r>
      <rPr>
        <sz val="11"/>
        <color indexed="8"/>
        <rFont val="돋움"/>
        <family val="3"/>
        <charset val="129"/>
      </rPr>
      <t>공원</t>
    </r>
    <r>
      <rPr>
        <sz val="11"/>
        <color indexed="8"/>
        <rFont val="Calibri"/>
        <family val="2"/>
      </rPr>
      <t xml:space="preserve">, </t>
    </r>
    <r>
      <rPr>
        <sz val="11"/>
        <color indexed="8"/>
        <rFont val="돋움"/>
        <family val="3"/>
        <charset val="129"/>
      </rPr>
      <t>박석어린이</t>
    </r>
    <r>
      <rPr>
        <sz val="11"/>
        <color indexed="8"/>
        <rFont val="Calibri"/>
        <family val="2"/>
      </rPr>
      <t xml:space="preserve"> </t>
    </r>
    <r>
      <rPr>
        <sz val="11"/>
        <color indexed="8"/>
        <rFont val="돋움"/>
        <family val="3"/>
        <charset val="129"/>
      </rPr>
      <t>공원</t>
    </r>
  </si>
  <si>
    <t>❍ 수도사업소에 상수도 설치 요청
❍ 어린이 공원에 어울리는 음수대 제작․설치(공원당 1개)
❍ 운동기구 설치(갈곡리 공원)</t>
  </si>
  <si>
    <t>❍ 진행완료
❍ 지역주민의 만족도
  향후 공원녹지과 관리 및 상수도요금 지원, 지역주민 전반적으로 만족</t>
  </si>
  <si>
    <r>
      <rPr>
        <sz val="11"/>
        <color indexed="8"/>
        <rFont val="돋움"/>
        <family val="3"/>
        <charset val="129"/>
      </rPr>
      <t>갈현</t>
    </r>
    <r>
      <rPr>
        <sz val="11"/>
        <color indexed="8"/>
        <rFont val="Calibri"/>
        <family val="2"/>
      </rPr>
      <t>1</t>
    </r>
    <r>
      <rPr>
        <sz val="11"/>
        <color indexed="8"/>
        <rFont val="돋움"/>
        <family val="3"/>
        <charset val="129"/>
      </rPr>
      <t>동</t>
    </r>
    <r>
      <rPr>
        <sz val="11"/>
        <color indexed="8"/>
        <rFont val="Calibri"/>
        <family val="2"/>
      </rPr>
      <t xml:space="preserve"> </t>
    </r>
    <r>
      <rPr>
        <sz val="11"/>
        <color indexed="8"/>
        <rFont val="돋움"/>
        <family val="3"/>
        <charset val="129"/>
      </rPr>
      <t>일대</t>
    </r>
  </si>
  <si>
    <t>❍ 관내 이면도로 급경사 도로와 마을버스 통해 구간의 신속하고 원활한 제설작업을 위한 소형제설차량 구입</t>
  </si>
  <si>
    <t>❍ 집행완료
❍ 지역주민 만족도 매우 높음.
[추진실적]
❍ 제설살포기 설치 완료
❍ 소형 제설차량(현대 포터Ⅱ) 구매 완료</t>
  </si>
  <si>
    <t>무단투기! 밤길 안전! “딱 걸렸어” CCTV 설치</t>
  </si>
  <si>
    <r>
      <rPr>
        <sz val="11"/>
        <color indexed="8"/>
        <rFont val="돋움"/>
        <family val="3"/>
        <charset val="129"/>
      </rPr>
      <t>불광로</t>
    </r>
    <r>
      <rPr>
        <sz val="11"/>
        <color indexed="8"/>
        <rFont val="Calibri"/>
        <family val="2"/>
      </rPr>
      <t>8</t>
    </r>
    <r>
      <rPr>
        <sz val="11"/>
        <color indexed="8"/>
        <rFont val="돋움"/>
        <family val="3"/>
        <charset val="129"/>
      </rPr>
      <t>길</t>
    </r>
    <r>
      <rPr>
        <sz val="11"/>
        <color indexed="8"/>
        <rFont val="Calibri"/>
        <family val="2"/>
      </rPr>
      <t xml:space="preserve"> 4 </t>
    </r>
    <r>
      <rPr>
        <sz val="11"/>
        <color indexed="8"/>
        <rFont val="돋움"/>
        <family val="3"/>
        <charset val="129"/>
      </rPr>
      <t>외</t>
    </r>
    <r>
      <rPr>
        <sz val="11"/>
        <color indexed="8"/>
        <rFont val="Calibri"/>
        <family val="2"/>
      </rPr>
      <t xml:space="preserve"> 7</t>
    </r>
    <r>
      <rPr>
        <sz val="11"/>
        <color indexed="8"/>
        <rFont val="돋움"/>
        <family val="3"/>
        <charset val="129"/>
      </rPr>
      <t>개소</t>
    </r>
  </si>
  <si>
    <t>❍ 쓰레기 상습 무단투기자 단속 및 안전사고, 범죄 예방을 위해 5대를 해당지역에 설치</t>
  </si>
  <si>
    <t>❍ 집행완료
❍ 지역주민의 만족도
 사업에 참여하는 해당골목 주민들 중 대표 관리자를 지정하고 주민들 스스로 참여하여 사후관리상태 양호하며 지역주민 만족도 높음.
[추진실적]
❍ CCTV 32대(8개소) 설치 완료</t>
  </si>
  <si>
    <t>어르신들 편안한 쉼터! 만들어 드릴께요</t>
  </si>
  <si>
    <r>
      <rPr>
        <sz val="11"/>
        <color indexed="8"/>
        <rFont val="돋움"/>
        <family val="3"/>
        <charset val="129"/>
      </rPr>
      <t>불광로</t>
    </r>
    <r>
      <rPr>
        <sz val="11"/>
        <color indexed="8"/>
        <rFont val="Calibri"/>
        <family val="2"/>
      </rPr>
      <t>5</t>
    </r>
    <r>
      <rPr>
        <sz val="11"/>
        <color indexed="8"/>
        <rFont val="돋움"/>
        <family val="3"/>
        <charset val="129"/>
      </rPr>
      <t>길</t>
    </r>
    <r>
      <rPr>
        <sz val="11"/>
        <color indexed="8"/>
        <rFont val="Calibri"/>
        <family val="2"/>
      </rPr>
      <t xml:space="preserve"> 6-12</t>
    </r>
  </si>
  <si>
    <t>❍ 낡고 노후한 건물 및 시설, 설비 등 리모델링
❍ 휴식 기능 수준에서 다양한 프로그램 개발, 복지센터화</t>
  </si>
  <si>
    <t>❍ 집행완료
❍ 지역주민의 만족도
편안한 쉼터 조성과 다양한 프로그램 개발을 통하여 여가 문화 조성과 이용하는 어르신들의 만족도 매우 높음
[추진실적]
❍ 건물 개·보수 공사 완료
 - 보일러 교체
 - 지붕, 화장실 개보수
 - 내부 벽지 교체, 건물 외부 도색 
❍ 노후 가전제품 교체 완료
 - 냉장고, 세탁기 등</t>
  </si>
  <si>
    <t>❍ 금년도 장미식재 구간 울타리 설치
❍ 장미공원에 아치형 등으로 장미 식재
❍ 독서토론, 전통놀이, 음악회 등 주민과 어울려 하는 프로그램 활용 등</t>
  </si>
  <si>
    <t>❍ 집행완료
❍ 퀵라인순찰대 등 봉사단체 활용하여 장미보호 및 관리됨
[추진실적]</t>
  </si>
  <si>
    <t>아씨방과 일곱동무(바느질공방)</t>
  </si>
  <si>
    <t>연서로21길 5</t>
  </si>
  <si>
    <t>❍ 사업규모 : 16.5m2 공간을 공방으로 재구성하여 운영(마을엔 카페 내 칸막이 설치로 구분, 임대료 등 처기 사업비 절감
❍ 바느질 재능을 활용하여 리폼제품을 생산하는 활동</t>
  </si>
  <si>
    <t>❍ 집행완료
❍ 사회적 경제 활성화 지원사업으로 만족도 높음.
[추진실적]
❍ 사업대상지 내 작업공간 인테리어 공사 완료
❍ 바자회(15회), 소모임(33회) 진행 완료
❍ 주민 강좌 교육 완료</t>
  </si>
  <si>
    <t>아이들이 행복한 놀이마당 조성</t>
  </si>
  <si>
    <t>진관3로 15-59(은평뉴타운 금암문화공원 내)</t>
  </si>
  <si>
    <t>- 엄마와 아기가 함께하는 휴게용 카페 조성
- 유아 놀이공간 조성
- 북카페 조성
❍ 은평뉴타운 금암문화공원 내에 영유아들을 위한 놀이 및 휴게공간 등의 공간 마련</t>
  </si>
  <si>
    <t>❍ 2015. 3. 준공 . 민과 관이 협치하여 관리하고 운영하는 것이 중요함.
[추진실적]
❍ 공간 조성(은평뉴타운 제2지구 공원관리사무실 內) 완료
 - 리모델링 완료
❍ 놀이기구, 책상, 도서, 컴퓨터, TV 등 구입 완료</t>
  </si>
  <si>
    <t>더불어 만들어가는 책마을 조성</t>
  </si>
  <si>
    <t>❍ 주민참여형 테마 도서관 마을 조성(건물별 1개 테마)
❍ 테마별 조성(안)
 - 육아 전문 도서관(놀이방, 상담실 등)
 - 어린이, 다문화, 청소년 도서관
 - 주제별 도서관(역사, 과학 등 특성화) - 주민의견 수렴 후 결정
 - 예술도서관(전시장, 소극장, 영화감상실 등)
 - 서점(도서할인, 헌책방)/북카페 도서관
 - 자기학습실(열람실) 등
&amp;quot; 더블어 만들어 가는 책마을 조성&amp;quot;., &amp;quot; 청소년 전용클럽(힐링캠프)&amp;quot;, &amp;quot;꿈을 찾는 만화도서관 건립 사업&amp;quot; 동시 추진</t>
  </si>
  <si>
    <t>❍ 집행완료
❍ 지역주민의 만족도
 공간의 특별함, 프로그램의 차별화 등 마을도서관으로서 다양한 문화프로그램이 운영되고 있으며 이용하는 지역주민의 만족도가 높음.
[추진실적]
❍ 기본계획 수립 완료</t>
  </si>
  <si>
    <t>경로당에서 생산한 콩나물 마을공동체 식당운영</t>
  </si>
  <si>
    <t>은평구 은평로 185</t>
  </si>
  <si>
    <t>❍ 무농약, 친환경으로 재배한 콩나물 비빔밥, 국밥 등 판매
❍ 관내 경노당에서 무공해 콩을 사용하고 전통방식으로 재배한 콩나물을 사용한 국밥 전문점 운영</t>
  </si>
  <si>
    <t>❍ 집행완료
[추진실적]
❍ 경로당 재배 콩나물 상표 등록 출원
❍ 주방공사 시행 및 콩나물 국밥 전문점 개업(4.29)
❍ 마을공동체 협동조합으로 전환
❍ 콩나물 국밥집 근로자 7명 일자리 창출</t>
  </si>
  <si>
    <t>박석공원 공중화장실 정비</t>
  </si>
  <si>
    <r>
      <rPr>
        <sz val="11"/>
        <color indexed="8"/>
        <rFont val="돋움"/>
        <family val="3"/>
        <charset val="129"/>
      </rPr>
      <t>갈현동</t>
    </r>
    <r>
      <rPr>
        <sz val="11"/>
        <color indexed="8"/>
        <rFont val="Calibri"/>
        <family val="2"/>
      </rPr>
      <t xml:space="preserve"> 416-3(</t>
    </r>
    <r>
      <rPr>
        <sz val="11"/>
        <color indexed="8"/>
        <rFont val="돋움"/>
        <family val="3"/>
        <charset val="129"/>
      </rPr>
      <t>박석어린이공원</t>
    </r>
    <r>
      <rPr>
        <sz val="11"/>
        <color indexed="8"/>
        <rFont val="Calibri"/>
        <family val="2"/>
      </rPr>
      <t>)</t>
    </r>
  </si>
  <si>
    <t>❍ 전반적으로 노후된 공중화장실 시설물을 현대식으로 개보수함.</t>
  </si>
  <si>
    <t>❍ 집행완료
[추진실적]
❍ 공중화장실 재설치</t>
  </si>
  <si>
    <t>자투리땅 주민쉼터공원 조성</t>
  </si>
  <si>
    <r>
      <rPr>
        <sz val="11"/>
        <color indexed="8"/>
        <rFont val="돋움"/>
        <family val="3"/>
        <charset val="129"/>
      </rPr>
      <t>갈현동</t>
    </r>
    <r>
      <rPr>
        <sz val="11"/>
        <color indexed="8"/>
        <rFont val="Calibri"/>
        <family val="2"/>
      </rPr>
      <t xml:space="preserve"> </t>
    </r>
    <r>
      <rPr>
        <sz val="11"/>
        <color indexed="8"/>
        <rFont val="돋움"/>
        <family val="3"/>
        <charset val="129"/>
      </rPr>
      <t>산</t>
    </r>
    <r>
      <rPr>
        <sz val="11"/>
        <color indexed="8"/>
        <rFont val="Calibri"/>
        <family val="2"/>
      </rPr>
      <t xml:space="preserve">3-10, </t>
    </r>
    <r>
      <rPr>
        <sz val="11"/>
        <color indexed="8"/>
        <rFont val="돋움"/>
        <family val="3"/>
        <charset val="129"/>
      </rPr>
      <t>산</t>
    </r>
    <r>
      <rPr>
        <sz val="11"/>
        <color indexed="8"/>
        <rFont val="Calibri"/>
        <family val="2"/>
      </rPr>
      <t xml:space="preserve"> 3-27</t>
    </r>
  </si>
  <si>
    <t>❍ 녹지대 자투리 공간에 주민이 상시 이용할 수 있는 운동기구설치 및 쉼터 공원조성</t>
  </si>
  <si>
    <t>❍ 집행완료
❍ 지역주민의 만족도
열린공원 조성후 지역주민들이 자발적으로 관리를 해나가는 등 사후 관리가 잘 되고 있으며 지역주민의 만족도가 매우 높음.
[추진실적]
❍ 수목 식재 완료
❍ 운동기구 설치 완료</t>
  </si>
  <si>
    <t>계단설치 및 공원 조성</t>
  </si>
  <si>
    <r>
      <rPr>
        <sz val="11"/>
        <color indexed="8"/>
        <rFont val="돋움"/>
        <family val="3"/>
        <charset val="129"/>
      </rPr>
      <t>불광동</t>
    </r>
    <r>
      <rPr>
        <sz val="11"/>
        <color indexed="8"/>
        <rFont val="Calibri"/>
        <family val="2"/>
      </rPr>
      <t xml:space="preserve"> </t>
    </r>
    <r>
      <rPr>
        <sz val="11"/>
        <color indexed="8"/>
        <rFont val="돋움"/>
        <family val="3"/>
        <charset val="129"/>
      </rPr>
      <t>산</t>
    </r>
    <r>
      <rPr>
        <sz val="11"/>
        <color indexed="8"/>
        <rFont val="Calibri"/>
        <family val="2"/>
      </rPr>
      <t>33-2</t>
    </r>
    <r>
      <rPr>
        <sz val="11"/>
        <color indexed="8"/>
        <rFont val="돋움"/>
        <family val="3"/>
        <charset val="129"/>
      </rPr>
      <t>호</t>
    </r>
    <r>
      <rPr>
        <sz val="11"/>
        <color indexed="8"/>
        <rFont val="Calibri"/>
        <family val="2"/>
      </rPr>
      <t xml:space="preserve">, </t>
    </r>
    <r>
      <rPr>
        <sz val="11"/>
        <color indexed="8"/>
        <rFont val="돋움"/>
        <family val="3"/>
        <charset val="129"/>
      </rPr>
      <t>산</t>
    </r>
    <r>
      <rPr>
        <sz val="11"/>
        <color indexed="8"/>
        <rFont val="Calibri"/>
        <family val="2"/>
      </rPr>
      <t>59</t>
    </r>
    <r>
      <rPr>
        <sz val="11"/>
        <color indexed="8"/>
        <rFont val="돋움"/>
        <family val="3"/>
        <charset val="129"/>
      </rPr>
      <t>번지</t>
    </r>
    <r>
      <rPr>
        <sz val="11"/>
        <color indexed="8"/>
        <rFont val="Calibri"/>
        <family val="2"/>
      </rPr>
      <t xml:space="preserve"> </t>
    </r>
    <r>
      <rPr>
        <sz val="11"/>
        <color indexed="8"/>
        <rFont val="돋움"/>
        <family val="3"/>
        <charset val="129"/>
      </rPr>
      <t>일대</t>
    </r>
  </si>
  <si>
    <t>❍ 폭우 시 토사, 우수 유출 방지를 위한 계단 설치
❍ 협소하고 비포장 등 보행에 불편을 주는 집입로 및 산책로 정비 
❍ 방치되고 있는 곳에 꽃나무를 식재하여 열린공원조성</t>
  </si>
  <si>
    <t>❍ 집행완료
❍ 지역주민의 만족도가 매우 높음.
[추진실적]
❍ 위험 수목 제거 완료
❍ 수목(화양목, 맥문동)식재 및 잔디 식재 완료
❍ 계단 설치 완료
❍ 목책(H1000,H600,H400)/PE플륜관 설치 완료
❍ 울타리 기중 도색 완료
❍ PE 집수정, PVC 배수관 설치 완료</t>
  </si>
  <si>
    <r>
      <rPr>
        <sz val="11"/>
        <color indexed="8"/>
        <rFont val="돋움"/>
        <family val="3"/>
        <charset val="129"/>
      </rPr>
      <t>역촌동</t>
    </r>
    <r>
      <rPr>
        <sz val="11"/>
        <color indexed="8"/>
        <rFont val="Calibri"/>
        <family val="2"/>
      </rPr>
      <t xml:space="preserve"> </t>
    </r>
    <r>
      <rPr>
        <sz val="11"/>
        <color indexed="8"/>
        <rFont val="돋움"/>
        <family val="3"/>
        <charset val="129"/>
      </rPr>
      <t>주민센터</t>
    </r>
    <r>
      <rPr>
        <sz val="11"/>
        <color indexed="8"/>
        <rFont val="Calibri"/>
        <family val="2"/>
      </rPr>
      <t xml:space="preserve"> ~ </t>
    </r>
    <r>
      <rPr>
        <sz val="11"/>
        <color indexed="8"/>
        <rFont val="돋움"/>
        <family val="3"/>
        <charset val="129"/>
      </rPr>
      <t>역촌동</t>
    </r>
    <r>
      <rPr>
        <sz val="11"/>
        <color indexed="8"/>
        <rFont val="Calibri"/>
        <family val="2"/>
      </rPr>
      <t xml:space="preserve"> 55-17 </t>
    </r>
    <r>
      <rPr>
        <sz val="11"/>
        <color indexed="8"/>
        <rFont val="돋움"/>
        <family val="3"/>
        <charset val="129"/>
      </rPr>
      <t>이면도로</t>
    </r>
    <r>
      <rPr>
        <sz val="11"/>
        <color indexed="8"/>
        <rFont val="Calibri"/>
        <family val="2"/>
      </rPr>
      <t xml:space="preserve"> </t>
    </r>
    <r>
      <rPr>
        <sz val="11"/>
        <color indexed="8"/>
        <rFont val="돋움"/>
        <family val="3"/>
        <charset val="129"/>
      </rPr>
      <t>구간</t>
    </r>
  </si>
  <si>
    <t>❍ 추진주체로  “초록길사람들”을 중심으로 협의체 구성
❍ 사전조사 및 주민동의 시행
❍ 주택소유주 동의를 통해 도로변 담장철거 추진 및 소형화단 조성(계절별 화초(관목), 농산물 식재)
❍ 담장 비철거 구역 화분길 조성(내구성 강하 소형화분 배치, 계절별 화초(관목), 농산물 식재)</t>
  </si>
  <si>
    <t>❍ 집행완료
❍ 지역주민 만족도
  다수의 주민의 협조가 필요하 사업은 지역주민들과 충분한 사전협의를 거쳐 계획을 수립하는 것이 필요함.
[추진실적]
&amp;quot;❍ 주머니 텃밭 분양(골목상상축제)
❍ 전신주 녹화사업 시행 
❍ 골목길 어르신 쉼터 조성
❍ 담장 벽화 꾸미기 -&amp;gt; 주차문제로 사업 중단&amp;quot;</t>
  </si>
  <si>
    <r>
      <rPr>
        <sz val="11"/>
        <color indexed="8"/>
        <rFont val="돋움"/>
        <family val="3"/>
        <charset val="129"/>
      </rPr>
      <t>불광로</t>
    </r>
    <r>
      <rPr>
        <sz val="11"/>
        <color indexed="8"/>
        <rFont val="Calibri"/>
        <family val="2"/>
      </rPr>
      <t xml:space="preserve"> 10</t>
    </r>
    <r>
      <rPr>
        <sz val="11"/>
        <color indexed="8"/>
        <rFont val="돋움"/>
        <family val="3"/>
        <charset val="129"/>
      </rPr>
      <t>길</t>
    </r>
    <r>
      <rPr>
        <sz val="11"/>
        <color indexed="8"/>
        <rFont val="Calibri"/>
        <family val="2"/>
      </rPr>
      <t xml:space="preserve"> 20-6(</t>
    </r>
    <r>
      <rPr>
        <sz val="11"/>
        <color indexed="8"/>
        <rFont val="돋움"/>
        <family val="3"/>
        <charset val="129"/>
      </rPr>
      <t>불광동</t>
    </r>
    <r>
      <rPr>
        <sz val="11"/>
        <color indexed="8"/>
        <rFont val="Calibri"/>
        <family val="2"/>
      </rPr>
      <t xml:space="preserve"> 642</t>
    </r>
    <r>
      <rPr>
        <sz val="11"/>
        <color indexed="8"/>
        <rFont val="돋움"/>
        <family val="3"/>
        <charset val="129"/>
      </rPr>
      <t>번지</t>
    </r>
    <r>
      <rPr>
        <sz val="11"/>
        <color indexed="8"/>
        <rFont val="Calibri"/>
        <family val="2"/>
      </rPr>
      <t xml:space="preserve">) </t>
    </r>
    <r>
      <rPr>
        <sz val="11"/>
        <color indexed="8"/>
        <rFont val="돋움"/>
        <family val="3"/>
        <charset val="129"/>
      </rPr>
      <t>천간사</t>
    </r>
    <r>
      <rPr>
        <sz val="11"/>
        <color indexed="8"/>
        <rFont val="Calibri"/>
        <family val="2"/>
      </rPr>
      <t xml:space="preserve"> </t>
    </r>
    <r>
      <rPr>
        <sz val="11"/>
        <color indexed="8"/>
        <rFont val="돋움"/>
        <family val="3"/>
        <charset val="129"/>
      </rPr>
      <t>부근</t>
    </r>
  </si>
  <si>
    <t>❍ 북한산둘레길 진입로 입구에 배수로(약 10m × 5m)를 설치 및 침사지 정비</t>
  </si>
  <si>
    <t>❍ 집행완료
❍ 지역주민 만족도
 주민의 안전을 고려한 계획대로 완료하였고 지역주민의 만족도 매우 높음.
[추진실적]
❍ 배수로 및 침사지 정비 완료
❍ 잔디 및 수목식재 완료</t>
  </si>
  <si>
    <r>
      <rPr>
        <sz val="11"/>
        <color indexed="8"/>
        <rFont val="돋움"/>
        <family val="3"/>
        <charset val="129"/>
      </rPr>
      <t>역촌동</t>
    </r>
    <r>
      <rPr>
        <sz val="11"/>
        <color indexed="8"/>
        <rFont val="Calibri"/>
        <family val="2"/>
      </rPr>
      <t xml:space="preserve"> 62-21, 26</t>
    </r>
  </si>
  <si>
    <t>❍ 마을마당 전 구간(약40m) 휀스 교체
❍ 벤치 등  목재의자 전체 교체
❍ 폭염시 햇볕을 피할 수 있는 파고라 2개소 설치
❍ 파손되고 노후된 놀이기구 정비  및 교체</t>
  </si>
  <si>
    <t xml:space="preserve">❍ 집행 완료
[추진실적]
❍ 벤치, 휀스, 탄성바닥재 설치 완료
❍ 나무 식재 완료
</t>
  </si>
  <si>
    <r>
      <rPr>
        <sz val="11"/>
        <color indexed="8"/>
        <rFont val="돋움"/>
        <family val="3"/>
        <charset val="129"/>
      </rPr>
      <t>불광동</t>
    </r>
    <r>
      <rPr>
        <sz val="11"/>
        <color indexed="8"/>
        <rFont val="Calibri"/>
        <family val="2"/>
      </rPr>
      <t xml:space="preserve"> 76-21(</t>
    </r>
    <r>
      <rPr>
        <sz val="11"/>
        <color indexed="8"/>
        <rFont val="돋움"/>
        <family val="3"/>
        <charset val="129"/>
      </rPr>
      <t>연신초등학교</t>
    </r>
    <r>
      <rPr>
        <sz val="11"/>
        <color indexed="8"/>
        <rFont val="Calibri"/>
        <family val="2"/>
      </rPr>
      <t xml:space="preserve"> </t>
    </r>
    <r>
      <rPr>
        <sz val="11"/>
        <color indexed="8"/>
        <rFont val="돋움"/>
        <family val="3"/>
        <charset val="129"/>
      </rPr>
      <t>추진</t>
    </r>
    <r>
      <rPr>
        <sz val="11"/>
        <color indexed="8"/>
        <rFont val="Calibri"/>
        <family val="2"/>
      </rPr>
      <t>)</t>
    </r>
  </si>
  <si>
    <t>❍ 상시 불법주차가 되어있는 골목길에 주정차 단속 CCTV 및 안내판을 설치</t>
  </si>
  <si>
    <t xml:space="preserve">❍ 집행완료
 ❍  지역주민 만족도
   안내판과 CCTV를 설치로 지역주민의 만족도가 매우 높으며 추가 설치에 대한 의견이 있음.
[추진실적]
❍ CCTV 3개소 설치 완료
</t>
  </si>
  <si>
    <r>
      <rPr>
        <sz val="11"/>
        <color indexed="8"/>
        <rFont val="돋움"/>
        <family val="3"/>
        <charset val="129"/>
      </rPr>
      <t>은평구</t>
    </r>
    <r>
      <rPr>
        <sz val="11"/>
        <color indexed="8"/>
        <rFont val="Calibri"/>
        <family val="2"/>
      </rPr>
      <t xml:space="preserve"> </t>
    </r>
    <r>
      <rPr>
        <sz val="11"/>
        <color indexed="8"/>
        <rFont val="돋움"/>
        <family val="3"/>
        <charset val="129"/>
      </rPr>
      <t>통일로</t>
    </r>
    <r>
      <rPr>
        <sz val="11"/>
        <color indexed="8"/>
        <rFont val="Calibri"/>
        <family val="2"/>
      </rPr>
      <t xml:space="preserve"> 684(</t>
    </r>
    <r>
      <rPr>
        <sz val="11"/>
        <color indexed="8"/>
        <rFont val="돋움"/>
        <family val="3"/>
        <charset val="129"/>
      </rPr>
      <t>장미동산</t>
    </r>
    <r>
      <rPr>
        <sz val="11"/>
        <color indexed="8"/>
        <rFont val="Calibri"/>
        <family val="2"/>
      </rPr>
      <t>)</t>
    </r>
  </si>
  <si>
    <t>❍ (구)질병관리본부 후문 ~ 장미동산 약수터까지 장미식재
❍ 장미동산 입구 약수터에 등산화 클린 에어건을 설치</t>
  </si>
  <si>
    <t>❍ 집행완료
❍ 지속적인 관심과 관리가 필요함.
[추진실적]
❍ 장미 2,250주 식재 완료
❍ 에어건 3개 설치 완료</t>
  </si>
  <si>
    <t>조명지주 설치사업</t>
  </si>
  <si>
    <r>
      <rPr>
        <sz val="11"/>
        <color indexed="8"/>
        <rFont val="돋움"/>
        <family val="3"/>
        <charset val="129"/>
      </rPr>
      <t>응암로</t>
    </r>
    <r>
      <rPr>
        <sz val="11"/>
        <color indexed="8"/>
        <rFont val="Calibri"/>
        <family val="2"/>
      </rPr>
      <t xml:space="preserve"> 169 </t>
    </r>
    <r>
      <rPr>
        <sz val="11"/>
        <color indexed="8"/>
        <rFont val="돋움"/>
        <family val="3"/>
        <charset val="129"/>
      </rPr>
      <t>일대</t>
    </r>
    <r>
      <rPr>
        <sz val="11"/>
        <color indexed="8"/>
        <rFont val="Calibri"/>
        <family val="2"/>
      </rPr>
      <t>(</t>
    </r>
    <r>
      <rPr>
        <sz val="11"/>
        <color indexed="8"/>
        <rFont val="돋움"/>
        <family val="3"/>
        <charset val="129"/>
      </rPr>
      <t>나눔의</t>
    </r>
    <r>
      <rPr>
        <sz val="11"/>
        <color indexed="8"/>
        <rFont val="Calibri"/>
        <family val="2"/>
      </rPr>
      <t xml:space="preserve"> </t>
    </r>
    <r>
      <rPr>
        <sz val="11"/>
        <color indexed="8"/>
        <rFont val="돋움"/>
        <family val="3"/>
        <charset val="129"/>
      </rPr>
      <t>거리</t>
    </r>
    <r>
      <rPr>
        <sz val="11"/>
        <color indexed="8"/>
        <rFont val="Calibri"/>
        <family val="2"/>
      </rPr>
      <t>)</t>
    </r>
  </si>
  <si>
    <t>❍ 지역사회의 자율적인 기부문화 조성과 나눔문화 확산을 위하여 지정된 나눔의거리에 조명 및 홍보물게시대 기능의 조명지주를 설치</t>
  </si>
  <si>
    <t>❍ 집행완료
❍ 지역주민 만족도
  응암동 595, 596번지일대 방향(230m)으로 조명지주대 30개 설치로 야간에 이동하는 지역주민의 만족도 높음.
[추진실적]
❍ 조명지주 10등 설치 완료</t>
  </si>
  <si>
    <t>백련산 등산로 정비</t>
  </si>
  <si>
    <r>
      <rPr>
        <sz val="11"/>
        <color indexed="8"/>
        <rFont val="돋움"/>
        <family val="3"/>
        <charset val="129"/>
      </rPr>
      <t>응암동</t>
    </r>
    <r>
      <rPr>
        <sz val="11"/>
        <color indexed="8"/>
        <rFont val="Calibri"/>
        <family val="2"/>
      </rPr>
      <t xml:space="preserve"> </t>
    </r>
    <r>
      <rPr>
        <sz val="11"/>
        <color indexed="8"/>
        <rFont val="돋움"/>
        <family val="3"/>
        <charset val="129"/>
      </rPr>
      <t>산</t>
    </r>
    <r>
      <rPr>
        <sz val="11"/>
        <color indexed="8"/>
        <rFont val="Calibri"/>
        <family val="2"/>
      </rPr>
      <t xml:space="preserve"> 1-4</t>
    </r>
    <r>
      <rPr>
        <sz val="11"/>
        <color indexed="8"/>
        <rFont val="돋움"/>
        <family val="3"/>
        <charset val="129"/>
      </rPr>
      <t>일원</t>
    </r>
  </si>
  <si>
    <t>❍ 안전 휀스 설치
❍ 정자 보수
❍ 배수로 정비</t>
  </si>
  <si>
    <t>❍ 집행완료
❍ 지역주민 만족도
  등산로 입구의 열악한 환경을 정비하여 등산객 안전과 편의성 제공함으로써 지역주민의 만족도 높음.
[추진실적]
❍ 등산로 데크로드 설치 및 위험 수목 제거 완료
❍ 돌 계단 설치 완료</t>
  </si>
  <si>
    <t>불광천변 개천다리 설치(장애인 및 어르신을 위한 보행교 설치) ※ 市사업(2014년) 전환</t>
  </si>
  <si>
    <r>
      <rPr>
        <sz val="11"/>
        <color indexed="8"/>
        <rFont val="돋움"/>
        <family val="3"/>
        <charset val="129"/>
      </rPr>
      <t>불광천변</t>
    </r>
    <r>
      <rPr>
        <sz val="11"/>
        <color indexed="8"/>
        <rFont val="Calibri"/>
        <family val="2"/>
      </rPr>
      <t>(</t>
    </r>
    <r>
      <rPr>
        <sz val="11"/>
        <color indexed="8"/>
        <rFont val="돋움"/>
        <family val="3"/>
        <charset val="129"/>
      </rPr>
      <t>응암동</t>
    </r>
    <r>
      <rPr>
        <sz val="11"/>
        <color indexed="8"/>
        <rFont val="Calibri"/>
        <family val="2"/>
      </rPr>
      <t xml:space="preserve">, </t>
    </r>
    <r>
      <rPr>
        <sz val="11"/>
        <color indexed="8"/>
        <rFont val="돋움"/>
        <family val="3"/>
        <charset val="129"/>
      </rPr>
      <t>신사동</t>
    </r>
    <r>
      <rPr>
        <sz val="11"/>
        <color indexed="8"/>
        <rFont val="Calibri"/>
        <family val="2"/>
      </rPr>
      <t xml:space="preserve">, </t>
    </r>
    <r>
      <rPr>
        <sz val="11"/>
        <color indexed="8"/>
        <rFont val="돋움"/>
        <family val="3"/>
        <charset val="129"/>
      </rPr>
      <t>증산동</t>
    </r>
    <r>
      <rPr>
        <sz val="11"/>
        <color indexed="8"/>
        <rFont val="Calibri"/>
        <family val="2"/>
      </rPr>
      <t xml:space="preserve"> </t>
    </r>
    <r>
      <rPr>
        <sz val="11"/>
        <color indexed="8"/>
        <rFont val="돋움"/>
        <family val="3"/>
        <charset val="129"/>
      </rPr>
      <t>방향</t>
    </r>
    <r>
      <rPr>
        <sz val="11"/>
        <color indexed="8"/>
        <rFont val="Calibri"/>
        <family val="2"/>
      </rPr>
      <t>)</t>
    </r>
  </si>
  <si>
    <t>❍ 설치규모 : 연장 30m, 폭 3.5m 산책로 연결 보행교
❍ 불광천 보행교 설치현황 : 총 3개소(마포구 2, 서대문구 1, 은평구 0)
- 상대적으로 은평구 구간이 긴데 한군데도 보행교가 없어서 불편</t>
  </si>
  <si>
    <t>❍ 진행완료
[추진실적]
❍ 2014년 서울시 사업으로 추진</t>
  </si>
  <si>
    <t>장애인과 함께하는 테마여행</t>
  </si>
  <si>
    <t>응암 1동 관내(응암1동 주민센터 중심)</t>
  </si>
  <si>
    <t>❍ 장애인, 보호자, 자원봉사자가 함께 서울근교(서울 숲, 용산가족공원 등)로 나들이 다녀옴.</t>
  </si>
  <si>
    <t>❍ 진행완료
[추진실적]
❍ 테마여행 실시 완료</t>
  </si>
  <si>
    <t>신사근린공원 화장실 설치(신사근린공원 정비 사업변경)</t>
  </si>
  <si>
    <r>
      <rPr>
        <sz val="11"/>
        <color indexed="8"/>
        <rFont val="돋움"/>
        <family val="3"/>
        <charset val="129"/>
      </rPr>
      <t>신사근린공원</t>
    </r>
    <r>
      <rPr>
        <sz val="11"/>
        <color indexed="8"/>
        <rFont val="Calibri"/>
        <family val="2"/>
      </rPr>
      <t xml:space="preserve"> (</t>
    </r>
    <r>
      <rPr>
        <sz val="11"/>
        <color indexed="8"/>
        <rFont val="돋움"/>
        <family val="3"/>
        <charset val="129"/>
      </rPr>
      <t>신사동</t>
    </r>
    <r>
      <rPr>
        <sz val="11"/>
        <color indexed="8"/>
        <rFont val="Calibri"/>
        <family val="2"/>
      </rPr>
      <t xml:space="preserve"> 98-30) </t>
    </r>
    <r>
      <rPr>
        <sz val="11"/>
        <color indexed="8"/>
        <rFont val="돋움"/>
        <family val="3"/>
        <charset val="129"/>
      </rPr>
      <t>일대</t>
    </r>
  </si>
  <si>
    <t>❍ 건축물공사 , 식재공사 및 제경비(오배수시설 포함) 등 시행</t>
  </si>
  <si>
    <t>❍ 진행완료 
❍ 지역주민 만족도
화장실 설치에 대한 만족도에 더해 의자 등 편익시설 증설에 대한 의견 있음.
[추진실적]
❍ 사업계획 변경
 - 화장실 설치 취소(인근 주민 반대)
❍ 안전휀스, 쉘터, 운동기구 설치 및 수목 식재 완료</t>
  </si>
  <si>
    <t>반홍산 둘레길 설치</t>
  </si>
  <si>
    <t>❍ 경제성이 높은 편백나무, 잣나무 등 수종을 변경하여 식재(수색․증산뉴타운사업 시기와 연동, 연차별 추진)
❍ 계단 설치 및 잡목 제거 등 등산로 정비
❍ 지역문화유산 복원, 안내표지판 설치
❍ 배수지 유수를 활용 연못 정화시설 설치</t>
  </si>
  <si>
    <t>❍ 진행완료
❍ 지역주민 만족도
  등산로 정비, 표지판 설치. 식목수종변경에 대해 주민들의 만족도 높으며 화장실 설치에 대한 의견 있음.
[추진실적]
❍ 등산로 정비 및 생태계 복원 완료
 - 안내판, 목재휀스, 흙막이, 보막이, 야자매트 포장 등</t>
  </si>
  <si>
    <t>학교주변 방범 CCTV 설치</t>
  </si>
  <si>
    <r>
      <rPr>
        <sz val="11"/>
        <color indexed="8"/>
        <rFont val="돋움"/>
        <family val="3"/>
        <charset val="129"/>
      </rPr>
      <t>숭실중</t>
    </r>
    <r>
      <rPr>
        <sz val="11"/>
        <color indexed="8"/>
        <rFont val="Calibri"/>
        <family val="2"/>
      </rPr>
      <t>·</t>
    </r>
    <r>
      <rPr>
        <sz val="11"/>
        <color indexed="8"/>
        <rFont val="돋움"/>
        <family val="3"/>
        <charset val="129"/>
      </rPr>
      <t>고</t>
    </r>
    <r>
      <rPr>
        <sz val="11"/>
        <color indexed="8"/>
        <rFont val="Calibri"/>
        <family val="2"/>
      </rPr>
      <t xml:space="preserve">, </t>
    </r>
    <r>
      <rPr>
        <sz val="11"/>
        <color indexed="8"/>
        <rFont val="돋움"/>
        <family val="3"/>
        <charset val="129"/>
      </rPr>
      <t>상신중</t>
    </r>
    <r>
      <rPr>
        <sz val="11"/>
        <color indexed="8"/>
        <rFont val="Calibri"/>
        <family val="2"/>
      </rPr>
      <t xml:space="preserve"> </t>
    </r>
    <r>
      <rPr>
        <sz val="11"/>
        <color indexed="8"/>
        <rFont val="돋움"/>
        <family val="3"/>
        <charset val="129"/>
      </rPr>
      <t>부근</t>
    </r>
  </si>
  <si>
    <t>❍ 학교주변 3개소에 CCTV 추가 설치
    - 숭실중․고등학교 주변 : 신사동 300-101번지, 신사동 302번지 등 2곳
    - 상신중학교 주변 : 신사동 181-7번지  1곳</t>
  </si>
  <si>
    <t>❍ 계획된 장소 3개소에 추가설치 완료
❍ 서버 업그레이드
[추진실적]
❍ CCTV 설치(3개소) 완료</t>
  </si>
  <si>
    <t>불광천변 공중화장실 설치</t>
  </si>
  <si>
    <r>
      <rPr>
        <sz val="11"/>
        <color indexed="8"/>
        <rFont val="돋움"/>
        <family val="3"/>
        <charset val="129"/>
      </rPr>
      <t>증산동</t>
    </r>
    <r>
      <rPr>
        <sz val="11"/>
        <color indexed="8"/>
        <rFont val="Calibri"/>
        <family val="2"/>
      </rPr>
      <t xml:space="preserve"> 199-11 (</t>
    </r>
    <r>
      <rPr>
        <sz val="11"/>
        <color indexed="8"/>
        <rFont val="돋움"/>
        <family val="3"/>
        <charset val="129"/>
      </rPr>
      <t>증산종합시장</t>
    </r>
    <r>
      <rPr>
        <sz val="11"/>
        <color indexed="8"/>
        <rFont val="Calibri"/>
        <family val="2"/>
      </rPr>
      <t xml:space="preserve"> </t>
    </r>
    <r>
      <rPr>
        <sz val="11"/>
        <color indexed="8"/>
        <rFont val="돋움"/>
        <family val="3"/>
        <charset val="129"/>
      </rPr>
      <t>정류장</t>
    </r>
    <r>
      <rPr>
        <sz val="11"/>
        <color indexed="8"/>
        <rFont val="Calibri"/>
        <family val="2"/>
      </rPr>
      <t>)</t>
    </r>
  </si>
  <si>
    <t>❍ 증산동 177-24 건너편(증산3교 인근)에 공중화장실 1개소 설치</t>
  </si>
  <si>
    <t>❍ 집행완료
❍ 지역주민 만족도
  불광천을 이용하는 주민의 만족도 높음.
[추진실적]
❍ 공중 화장실(1개소, 4.5*2.8*3.1m) 설치 완료</t>
  </si>
  <si>
    <t>수색역 광장(수색동 360번지)</t>
  </si>
  <si>
    <t>❍ 매월 스토리가 있는 공연 및 전시회 유치․개최
❍ 사랑의 물물교환 장터와 바자회 개최
❍ 자생적 토요일 장(벼룩시장) 기반을 조성함.</t>
  </si>
  <si>
    <t>❍ 수색역 광장(수색동 360번지, 약 2000㎡, 기 무대설치 완료)
❍ 집행완료
❍지역주민 만족도
  은평음악창작지원센터, 주위 방송국과 연계하여 행사를 개최할 경우 문화예술공간으로서 활용도가 높을 것이라는 주민들의 기대와 만족도 높음.
[추진실적]
❍ 상설무대 보강
 - 무대지붕 설치 및 계단 등 보수
❍ 행사 개최 
 - 농산물 토요시장 개장식 축하공연
 - 청소년문화존 및 진로체험박람회 
 - 은평 우리동네 풍물굿 행사, 청소년 예술제 행사 등 개최</t>
  </si>
  <si>
    <t>❍ 중앙선이 설치된 폭 10m 증산서길과 증산로11길이 교차하는 구간에 과속방지턱 설치</t>
  </si>
  <si>
    <t>❍ 증산서길 140(증산동 162-22) 앞 과속방지턱 설치       
❍ 증산로11길 16(증산동 194-245) 앞 과속 방지턱 설치
❍ 집행완료
❍ 지역주민 만족도
안전한 도로환경 조성으로 주민만족도 높음. 추가 설치에 대한 요구도 있음.
[추진실적]
❍ 과속방지턱 2개소 설치 완료</t>
  </si>
  <si>
    <t>❍ 증산중학교 뒤편 야산 축대주변 배수로(U자관) 설치</t>
  </si>
  <si>
    <t>❍ 배수로 설치 대상지 소유주와 토지사용 협의      
❍ 재난․재해시설로 지정․관리
❍ 배수로 200m 설치
❍ 집행완료
❍ 지역주민 만족도
지역주민 만족도 매우 높음. 향후 추가 설치 요구
[추진실적]
❍ 배수로 및 집수정 설치 완료
❍ 차수벽 설치 완료</t>
  </si>
  <si>
    <r>
      <t xml:space="preserve">❍ </t>
    </r>
    <r>
      <rPr>
        <sz val="11"/>
        <color indexed="8"/>
        <rFont val="돋움"/>
        <family val="3"/>
        <charset val="129"/>
      </rPr>
      <t>신사근린공원</t>
    </r>
    <r>
      <rPr>
        <sz val="11"/>
        <color indexed="8"/>
        <rFont val="Calibri"/>
        <family val="2"/>
      </rPr>
      <t xml:space="preserve"> </t>
    </r>
    <r>
      <rPr>
        <sz val="11"/>
        <color indexed="8"/>
        <rFont val="돋움"/>
        <family val="3"/>
        <charset val="129"/>
      </rPr>
      <t>내에</t>
    </r>
    <r>
      <rPr>
        <sz val="11"/>
        <color indexed="8"/>
        <rFont val="Calibri"/>
        <family val="2"/>
      </rPr>
      <t xml:space="preserve"> </t>
    </r>
    <r>
      <rPr>
        <sz val="11"/>
        <color indexed="8"/>
        <rFont val="돋움"/>
        <family val="3"/>
        <charset val="129"/>
      </rPr>
      <t>위치한</t>
    </r>
    <r>
      <rPr>
        <sz val="11"/>
        <color indexed="8"/>
        <rFont val="Calibri"/>
        <family val="2"/>
      </rPr>
      <t xml:space="preserve"> </t>
    </r>
    <r>
      <rPr>
        <sz val="11"/>
        <color indexed="8"/>
        <rFont val="돋움"/>
        <family val="3"/>
        <charset val="129"/>
      </rPr>
      <t>배드민턴장의</t>
    </r>
    <r>
      <rPr>
        <sz val="11"/>
        <color indexed="8"/>
        <rFont val="Calibri"/>
        <family val="2"/>
      </rPr>
      <t xml:space="preserve"> </t>
    </r>
    <r>
      <rPr>
        <sz val="11"/>
        <color indexed="8"/>
        <rFont val="돋움"/>
        <family val="3"/>
        <charset val="129"/>
      </rPr>
      <t>부지를</t>
    </r>
    <r>
      <rPr>
        <sz val="11"/>
        <color indexed="8"/>
        <rFont val="Calibri"/>
        <family val="2"/>
      </rPr>
      <t xml:space="preserve"> </t>
    </r>
    <r>
      <rPr>
        <sz val="11"/>
        <color indexed="8"/>
        <rFont val="돋움"/>
        <family val="3"/>
        <charset val="129"/>
      </rPr>
      <t>활용</t>
    </r>
    <r>
      <rPr>
        <sz val="11"/>
        <color indexed="8"/>
        <rFont val="Calibri"/>
        <family val="2"/>
      </rPr>
      <t xml:space="preserve">, </t>
    </r>
    <r>
      <rPr>
        <sz val="11"/>
        <color indexed="8"/>
        <rFont val="돋움"/>
        <family val="3"/>
        <charset val="129"/>
      </rPr>
      <t>청소년</t>
    </r>
    <r>
      <rPr>
        <sz val="11"/>
        <color indexed="8"/>
        <rFont val="Calibri"/>
        <family val="2"/>
      </rPr>
      <t xml:space="preserve"> </t>
    </r>
    <r>
      <rPr>
        <sz val="11"/>
        <color indexed="8"/>
        <rFont val="돋움"/>
        <family val="3"/>
        <charset val="129"/>
      </rPr>
      <t>소무대를</t>
    </r>
    <r>
      <rPr>
        <sz val="11"/>
        <color indexed="8"/>
        <rFont val="Calibri"/>
        <family val="2"/>
      </rPr>
      <t xml:space="preserve"> </t>
    </r>
    <r>
      <rPr>
        <sz val="11"/>
        <color indexed="8"/>
        <rFont val="돋움"/>
        <family val="3"/>
        <charset val="129"/>
      </rPr>
      <t>설치하여</t>
    </r>
    <r>
      <rPr>
        <sz val="11"/>
        <color indexed="8"/>
        <rFont val="Calibri"/>
        <family val="2"/>
      </rPr>
      <t xml:space="preserve"> </t>
    </r>
    <r>
      <rPr>
        <sz val="11"/>
        <color indexed="8"/>
        <rFont val="돋움"/>
        <family val="3"/>
        <charset val="129"/>
      </rPr>
      <t>청소년들에게</t>
    </r>
    <r>
      <rPr>
        <sz val="11"/>
        <color indexed="8"/>
        <rFont val="Calibri"/>
        <family val="2"/>
      </rPr>
      <t xml:space="preserve"> </t>
    </r>
    <r>
      <rPr>
        <sz val="11"/>
        <color indexed="8"/>
        <rFont val="돋움"/>
        <family val="3"/>
        <charset val="129"/>
      </rPr>
      <t>건전한</t>
    </r>
    <r>
      <rPr>
        <sz val="11"/>
        <color indexed="8"/>
        <rFont val="Calibri"/>
        <family val="2"/>
      </rPr>
      <t xml:space="preserve"> </t>
    </r>
    <r>
      <rPr>
        <sz val="11"/>
        <color indexed="8"/>
        <rFont val="돋움"/>
        <family val="3"/>
        <charset val="129"/>
      </rPr>
      <t>여가활동</t>
    </r>
    <r>
      <rPr>
        <sz val="11"/>
        <color indexed="8"/>
        <rFont val="Calibri"/>
        <family val="2"/>
      </rPr>
      <t xml:space="preserve"> </t>
    </r>
    <r>
      <rPr>
        <sz val="11"/>
        <color indexed="8"/>
        <rFont val="돋움"/>
        <family val="3"/>
        <charset val="129"/>
      </rPr>
      <t>장소를</t>
    </r>
    <r>
      <rPr>
        <sz val="11"/>
        <color indexed="8"/>
        <rFont val="Calibri"/>
        <family val="2"/>
      </rPr>
      <t xml:space="preserve"> </t>
    </r>
    <r>
      <rPr>
        <sz val="11"/>
        <color indexed="8"/>
        <rFont val="돋움"/>
        <family val="3"/>
        <charset val="129"/>
      </rPr>
      <t>제공함</t>
    </r>
    <r>
      <rPr>
        <sz val="11"/>
        <color indexed="8"/>
        <rFont val="Calibri"/>
        <family val="2"/>
      </rPr>
      <t>.</t>
    </r>
  </si>
  <si>
    <t>❍ 정자 이설 및 무대설치
❍ 화장실 설치(남․녀 양변기 각1개소, 남자 소변기 1개소)
❍ 방음벽 설치, 터다지기 및 돌쌓기 
❍ 전기, 수도 설치
❍ 집행완료
❍ 지역주민 만족도
산책시 계단 난간이 있으면 좋겠다는 의견이 있었음
[추진실적]
❍ 청소년 무대 설치, 수목식재 및 배수로 정비 등</t>
  </si>
  <si>
    <t>동청사 인접 자투리땅 포장</t>
  </si>
  <si>
    <t>은평로 34(신사1동 주민센터 경계변 자투리땅)</t>
  </si>
  <si>
    <t>❍ 경계 울타리를 제거하고 인접 자투리땅을 동주민센터 주차장 부지와 평탄하게 포장하여 쾌적한 주차장 조성
❍ 자투리땅이 사유지인 관계로 토지주에게 사용승낙서 징구후  사업추진 가함.(사용승낙서 징구 가능)</t>
  </si>
  <si>
    <t>❍ 신사제1동주민센터 인접 자투리땅(폭 4m × 길이 34m = 136㎡ )의 경계울타리를 제거하고 평평하게 포장
❍ 집행완료
[추진실적]
❍ 콘크리트 블록 포장 완료</t>
  </si>
  <si>
    <t>❍ 노후된 보관대를 철거하고 차양막이 설치된 보관대를 설치하여 안전하고 쾌적한 보관장소 제공
❍ 역주변 보행불편을 최소화하는 장소를 선정하여 추가 설치
❍ 자전거 공기주입기 설치</t>
  </si>
  <si>
    <t>❍ 자전거보관대 3대 설치
❍ 공기주입기 2대 설치
❍ 집행완료
❍ 지역주민 만족도
지역주민이 편리하게 이용하고 있으며 만족도 높음.
[추진실적]
❍ 자전거 보관대 추가 설치 완료
 - 말뚝형 40조, 휀스형 1조(5대)
 - 구산역 2, 3, 4번 출구 주변</t>
  </si>
  <si>
    <t>마을도서관 활성화</t>
  </si>
  <si>
    <t>연서로59, 역촌동 62-26 역촌동주민센터 3층</t>
  </si>
  <si>
    <t>❍ 기존에 운영되고 잇는 역마루 작은도서관을 활용하고, 장서를 확충함.
❍  공간 및 장서, 이용주민 등을 위한 전문관리 인력 배치</t>
  </si>
  <si>
    <t>❍ 주이용 계층(초등학생, 주부 등)을 대상으로한 내ㆍ외부 인테리어 개선
❍ 사서능력을 보유한 전문인력 확충하여 운영개선
❍ 장서확보를 위한 예산확충 및 소장가능 도서 기증운동 지속 전개
❍ 집행완료
❍ 지역주민 만족도
지역내 마을도서관이 있고 주민들이 자유롭게 이용할 수 있어 지역주민의 만족도 높음.
[추진실적]
❍ 역마루 도서관 시설 개선 완료
❍ 지속적인 장서 확충</t>
  </si>
  <si>
    <t>❍ 불광천길의 훼손된 가로펜스를 전면 제거하고, 높이 1.2m ~ 1.5m정도의 사철나무 등으로 아름답게 식재하여 주변을 깔끔히 정비함.</t>
  </si>
  <si>
    <t>❍ 응암1,3동 관내 불광천길(응암역 ~ 와산교)변에 총길이 1,160m (응암1동 : 230m, 응암3동 : 930m) 의 사철나무 등 수벽 설치
❍ 집행완료
❍ 지역주민 만족도
 계획대로 추진되어 완료되어 지역주민의 만족도 높음.
[추진실적]
❍ 휀스 철거 후 신규 설치 완료
❍ 수목식재(사철나무) 완료</t>
  </si>
  <si>
    <t>은평구 백련산로 179(응암동 96-3) 응암1동 주민센터</t>
  </si>
  <si>
    <t>❍ 응암1동 청사 엘리베이터 설치</t>
  </si>
  <si>
    <t>❍ 계획대로 추진하여 완료함
❍ 집행완료
❍ 지역주민 만족도
  노약자, 장애인, 어린이 동반자 등 지역주민의 만족도 높음.
[추진실적]
❍ 구조안전 진단
❍ 엘리베이터 설치(1대) 완료</t>
  </si>
  <si>
    <r>
      <rPr>
        <sz val="11"/>
        <color indexed="8"/>
        <rFont val="돋움"/>
        <family val="3"/>
        <charset val="129"/>
      </rPr>
      <t>연신내역</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불광역</t>
    </r>
    <r>
      <rPr>
        <sz val="11"/>
        <color indexed="8"/>
        <rFont val="Calibri"/>
        <family val="2"/>
      </rPr>
      <t xml:space="preserve"> </t>
    </r>
    <r>
      <rPr>
        <sz val="11"/>
        <color indexed="8"/>
        <rFont val="돋움"/>
        <family val="3"/>
        <charset val="129"/>
      </rPr>
      <t>주변</t>
    </r>
  </si>
  <si>
    <t>❍ 대조동을 둘러싼 지하철역 주변에 쓰레기통을 설치
❍ 동주민센터 공공근로, 사회적일자리 인력으로 주기적인 청소 실시
❍ 쓰레기통 외부에 은평구 BI로고를 삽입</t>
  </si>
  <si>
    <t>❍ 주민의견을 수렴하여 9개소에 설치함
❍ 쓰레기통 주변은 청소행정과에서 수거하고 관라함.
❍ 집행완료
❍ 지역주민 만족도
쓰레기통 설치 후 주민 만족도 높음.
[추진실적]
❍ 휴치통 설치 사업으로 변경
 - 가로휴지통 필요구역 조사(9개소)
 - 가로 휴지통 구매(29개) 설치 완료</t>
  </si>
  <si>
    <t>구산중 및 은평중 등학교 주변 및 인접지역(갈현로17길 5)</t>
  </si>
  <si>
    <t>❍ 주택가 뒷산과 인접한 은평중․고등학교 및 구산중학교,  구현초등학교 등 학교 밀집지역 주변로와 인접 방범취약  지역에 대해 가로등 확충 및 방범용 CCTV 설치</t>
  </si>
  <si>
    <t xml:space="preserve">❍ 계획한 지역에 CCTV 설치 완료
❍ 집행완료
❍ 지역주민 만족도
  어두운 밤길을 훤히 밝혀준 덕에 학생들의 통학길이 안전하고 여유로워져서 매우 만족함.
[추진실적]
❍ LED 보안등 신설 20개 완료
❍ 노후 보안등 개량 20개 완료
</t>
  </si>
  <si>
    <t>청소년과 함께하는 효경골 카페 운영</t>
  </si>
  <si>
    <t>연서로 27길 31-6 갈현2동주민센터</t>
  </si>
  <si>
    <t>❍ 갈현2동 주민센터 2층 휴게공간을 청소년과 어머니 세대가 소통하고 차를 나누는 카페 운영
❍ 주민센터 마을문고 도서대여 활용 
❍ 자원봉사자로 구성된 청소년상담실 운영</t>
  </si>
  <si>
    <t xml:space="preserve">❍ 자원봉사 어머니회 결성(약10명) : 카페운영 및 상담
❍ 음료와 차 판매는 셀프로 무인판매 운영
❍ 상담실 운영(14:00-17:00) : 애로사항, 갈등 해소
❍ 인근 광현지역아동센터와 협조하여 기타(농구장)시설 활용
❍ 분기 1회 일일 찻집 운영으로 수익금 불우청소년 지원  
❍ 집행완료
❍ 지역주민 만족도
주민공간의 확보에 대한 주민만족도는 매우 높음, 향후 문고를 저소득층 자녀의 학습공간으로 활용하고, 공간의 확장에 대해 제안함.
[추진실적]
❍ 휴게데크를 카페로 리모델링
❍ 청소년 북카페 &amp;#39;갈마루&amp;#39; 운영
❍ 바리스타교육, 상담교육 진행
</t>
  </si>
  <si>
    <t>❍ 쉼터 공간을 활용하여 공원 내 꽃나무를 식수하고 안내간판, 돌탑, 벤치, 운동기구 조형물 등을 설치하여  열린공원 조성
❍ 공원 녹지대 주변 후미진 5곳에 가로등 설치하여 안전성 확보</t>
  </si>
  <si>
    <t>❍ 정자1동, 쉼터조성, 의자5개, 운동기구3점 설치, 나무식재 완료
❍ 5개소 가로등 설치완료
❍ 연면적 300㎡ 열린공원조성 완료
❍ 주민들이 자발적으로 창소하고 주위를 깨끗하게 관리하고 있음.
❍ 집행완료
❍지역주민의 만족도
공원조성과 가로등 설치에 대한 지역주민의 만족도 높게 나타남. 향후 외진곳 범죄예방을 위해 CCTV설치 희망함.
[추진실적]
❍ 조형물 설치 완료
 - 정자 1동, 쉼터 조성, 의자 5개, 운동기구 3점 설치
❍ 나무 식재 완료
[추진실적]
❍ 강화도 문화유적지 탐방
❍ 갈곡리 벼룩시장 참여 및 다문화 음식 등 소개</t>
  </si>
  <si>
    <t>동 주민센터 겨울철 난방 보완 - 단열재 설치비용 등 지원</t>
  </si>
  <si>
    <t>은평구 갈현로301(갈현1동 436-14)갈현1동주민센터</t>
  </si>
  <si>
    <t>❍ 동주민센터 1~2층 외벽 창호면에 전문 단열필름 시공 및 샤시 틈새 실리콘 덧씌우기 공사
❍ 민원실(지층), 문화관람실(3층), 문화창작실(3층) 외벽 창호면 단창을 이중창으로 공사</t>
  </si>
  <si>
    <t xml:space="preserve">❍ 동절기 난방비가 공사전 대비 20% 절감효과
❍ 에너지 절감 차원에서 기타 동에도 사업시행 권고함.
❍ 집행완료
❍ 지역주민의 만족도
동 주민센터를 방문하는 주민의 만족도 높게 나타남.
[추진실적]
❍ 냉·난방 보완 단열재 시공 완료
 - 동절기 난방비 20%이상 절감
</t>
  </si>
  <si>
    <t>❍ 불광2동 내 공공홍보물 게시판 추가 설치(3개소)</t>
  </si>
  <si>
    <t>❍ 계획하였던 3개소에 공공홍보판을 설치함.
❍ 집행완료
❍ 지역주민의 만족도
구정홍보에 접근성이 높아져 주민들의 만족도가 높게 나타났으며 추가 설치 요구를 함.
[추진실적]
❍ 게시판 추가 설치(3개소) 완료</t>
  </si>
  <si>
    <r>
      <rPr>
        <sz val="11"/>
        <color indexed="8"/>
        <rFont val="돋움"/>
        <family val="3"/>
        <charset val="129"/>
      </rPr>
      <t>통일로</t>
    </r>
    <r>
      <rPr>
        <sz val="11"/>
        <color indexed="8"/>
        <rFont val="Calibri"/>
        <family val="2"/>
      </rPr>
      <t xml:space="preserve"> 850(</t>
    </r>
    <r>
      <rPr>
        <sz val="11"/>
        <color indexed="8"/>
        <rFont val="돋움"/>
        <family val="3"/>
        <charset val="129"/>
      </rPr>
      <t>불광동</t>
    </r>
    <r>
      <rPr>
        <sz val="11"/>
        <color indexed="8"/>
        <rFont val="Calibri"/>
        <family val="2"/>
      </rPr>
      <t xml:space="preserve"> 310-11</t>
    </r>
    <r>
      <rPr>
        <sz val="11"/>
        <color indexed="8"/>
        <rFont val="돋움"/>
        <family val="3"/>
        <charset val="129"/>
      </rPr>
      <t>일대</t>
    </r>
    <r>
      <rPr>
        <sz val="11"/>
        <color indexed="8"/>
        <rFont val="Calibri"/>
        <family val="2"/>
      </rPr>
      <t>)</t>
    </r>
  </si>
  <si>
    <t>❍ 천장에 늘어져 있는 각종 전선을 천장부에 보이지 않게 정리하여 화재 등 안전사고 예방 및 미관 개선
❍조명기기를 LED 조명으로 교체하여 에너지 절감 및 시장 내부 조도 개선으로 밝고 쾌적한 분위기 조성 
❍연서시장 진입로 간판 정비
❍ 협소하고 울퉁불퉁한 시장 내 보행통로를 보수(콘크리트타설 및 보도블럭)하여 장보기의 편의성 증진</t>
  </si>
  <si>
    <t xml:space="preserve">❍ 복잡한 전선 정리
❍ 보행로 보수로 안전하고 편리한 장보기 실현
❍깨끗한 환경
❍ 집행완료
❍ 지역주민의 만족도
시장환경이 많이 깨끗해져 주민의 만족도가 높음.
[추진실적]
❍ 연서시장 시설 정비 
 - 바닥포장, 시장 벽 및 천정 도색, 먹거리코너 전기공사, 시장입구 주간판 정비
</t>
  </si>
  <si>
    <t>북한산 둘레길 관광안내소 및 안내시설물  설치를 통한 지역경제 활성화 추진</t>
  </si>
  <si>
    <t>❍ 북한산 둘레길(족두리봉) 입구에 둘레길 관광안내도를  포함한 불광동 먹자골목 맛집 안내게시판을 설치
❍ 북한산 둘레길에 태양광을 이용한  음성(문자) 안내표지판  설치 (북한산둘레길해설, 쓰레기무단투기금지, 자연보호, 산불예방, 먹자골목이용안내, 환경사랑에 대한 방송 등)</t>
  </si>
  <si>
    <t xml:space="preserve">❍ 관광안내 안내표지판 3개 설치
❍ 자동음성 및 문자 안내기기 표지판 설치
❍ 북한산둘레길 관광안내소 설치
❍ 집행완료
❍ 지역주민 만족도
 북한산을 찾는 많은 사람들에게 관광안내소 및 지역의 정보를 알리는 안내판 설치는 관광객의 만족도는 물론 지역민들의 만족도도 높게 나타남.
[추진실적]
❍ 관광안내소 2개소 운영 활성화
❍ 등산화 클린서비스 부스 설치 1개소 완료
</t>
  </si>
  <si>
    <t>❍ 고령자들의 시설이용의 편의성 증진을 위해 급경사 및 노후 등산로 구간에 계단과 안전시설의 정비</t>
  </si>
  <si>
    <t>❍ 장미동산 등산로 길 중 약 1.4mx85m 구간의 경사길 평지화 및 계단 설치
❍ 계획의 100% 완료
❍ 집행완료
❍ 지역주민의 만족도
지역주민의 만족도 매우 좋으며 사후 관리 상태 상호함.
[추진실적]
❍ 계단 정비 공사 및 안전시설등 정비 완료
 - 돌계단 철거, 데크계단 설치</t>
  </si>
  <si>
    <r>
      <rPr>
        <sz val="11"/>
        <color indexed="8"/>
        <rFont val="돋움"/>
        <family val="3"/>
        <charset val="129"/>
      </rPr>
      <t>녹번서근린공원</t>
    </r>
    <r>
      <rPr>
        <sz val="11"/>
        <color indexed="8"/>
        <rFont val="Calibri"/>
        <family val="2"/>
      </rPr>
      <t>(</t>
    </r>
    <r>
      <rPr>
        <sz val="11"/>
        <color indexed="8"/>
        <rFont val="돋움"/>
        <family val="3"/>
        <charset val="129"/>
      </rPr>
      <t>녹번동</t>
    </r>
    <r>
      <rPr>
        <sz val="11"/>
        <color indexed="8"/>
        <rFont val="Calibri"/>
        <family val="2"/>
      </rPr>
      <t xml:space="preserve"> 100-85</t>
    </r>
    <r>
      <rPr>
        <sz val="11"/>
        <color indexed="8"/>
        <rFont val="돋움"/>
        <family val="3"/>
        <charset val="129"/>
      </rPr>
      <t>일대</t>
    </r>
    <r>
      <rPr>
        <sz val="11"/>
        <color indexed="8"/>
        <rFont val="Calibri"/>
        <family val="2"/>
      </rPr>
      <t>)</t>
    </r>
  </si>
  <si>
    <t>❍ 녹번서근린공원을 이용하는 주민들의 편익 및 건강증진을 위하여 운동기구 추가 설치</t>
  </si>
  <si>
    <t>❍ 운동기구 설치 현황 : 10기 설치(100% 완료)
❍ 추가설치 대상지 : 4x5m
❍ 추진방법 : 추가설치 대상지 기반작업 후 공중걷기, 파도타기 등의 운동시설 추가 설치
❍ 집행완료
❍ 지역주민 만족도
주민만족도 매우 높음.
[추진실적]
❍ 운동기구 5점 설치 완료
❍ 데크 설치 및 잔디등 이설 완료
❍ 노각나무 식재 완료</t>
  </si>
  <si>
    <t>주민소통촉진자 양성과정</t>
  </si>
  <si>
    <t>상시학습교육장외 2곳</t>
  </si>
  <si>
    <t>❍ 사업대상: 은평구 관내 지역문제해결에 관심과 역량있는 주민 30명
❍ 퍼실리테이션 교육 / 집중트레이닝 워크숍 / 학습소모임 / 하반기 재능기부를 통한 공익적 활동 / 자립적 운영기반 구축</t>
  </si>
  <si>
    <t>❍ 계획대비 실행정도
  - 기본과정 : 교육기간 : 총 8회 / 참여대상 : 26명 / 워크숍 : 1박2일.
  - 심화과정 : 교육기간 : 총 6회 / 참여대상 : 20명 / 워크숍 : 1박2일.
  - 학습소모임 및 학교, 도시재생, 지역사회보장협의회 워크숍 등 재능기부를 통한 공익적 활동 실행.
❍ 사업효과
  - 상반기 참여자 모집 후 퍼실리테이션 기초교육, 심화교육,  집중트레이닝 워크숍 등의 과정을 거쳐 참여자가 스스로 학습소모임을 구성함.
  - 하반기 활동으로는 교육과 소모임 활동을 통해 체화한 재능을 지역의 다양한 회의공간에서 기부하는 활동을 함으로써 공익적 활동을 실행함
❍ 제안자 의견
  - 지속적인 학습과 다양한 활동경험을 통해 마을(공동체), 도시재생, 주민참여예산, 협치 등 다양한 공론장에서 참여자들의 아이디어 창출 및 의사결정에  조력자 역할을 함
  - 지역형 전문 퍼실리테이터 단체(은평소통이룸)로서 지역사회에 기반한 퍼실리테이션을 설계 및 실천함.
[추진실적]
❍ 주민소통 촉진자 과정 운영(기초/심화) 
❍ 워크숍 운영</t>
  </si>
  <si>
    <t>나도 배우다 – 거침없이 영화 만들기</t>
  </si>
  <si>
    <t>신사1동, 불광1동, 수색동, 봉산 등 은평구 일원</t>
  </si>
  <si>
    <t>❍ 사업대상 : 은평 관내 주민들
❍ 사업내용
  - 시나리오 및 배우 오디션 공고(30일)
  - 오디션 개최 및 시나리오 수정(60일)
  - 배우 트레이닝 및 촬영장소 섭외(30일)
  - 영화 제작(40일)
  - 홍보(30일)
  - 은평누리축제 참가 
  - 은평방송 송출 및 DVD 제작 배포
  - 영화제 참가
  -  제작기금 조성과 지역사회 환원 사업 진행</t>
  </si>
  <si>
    <t>❍ 은평구민 대상으로 시나리오 공모, 배우 및 스텝오디션, 배우 및 스텝 현장에서 활동하고 있는 전문가의 교육을 통해 뮤직비디오, 단편영화(2편) 제작
❍ 시나리오 공모- 20편 응모(20편 응모 예상) 
❍ 배우 및 스텝 오디션 참가자- 45명(4개 권역, 권역별 20명 예상)
❍ 배우 아카데미- 6회 진행(4회 예정)
❍ 촬영단계- 6회 리허설, 12회 촬영 (촬영 14회 계획)
❍ 영화 작업에 참여한 인원(배우 및 촬영부, 제작부, 연출부, 기획부, 편집부, 연기자,  음악감독 및 스텝, 시나리오 작가 등)- 61명 ( 50명 참여 계획)
❍ DVD제작- 100개 (100개 제작 계획)
❍ 제안자 의견
예산 전액삭감으로  실행불가능 상황까지 갔으나, 북한산 환경문화 재단의 예산으로 편성, 용역으로 실행됨. 용역의 복잡한 절차로 인해 예정했던 사업기한보다 짧아져  처음 계획했던 것과 달리 완성도는 떨어졌지만, 기한 내에 사업 마무리를 되어 보람 있었음.
[추진실적]
❍ 단편영화 1편, UCC 3편 제작 완료</t>
  </si>
  <si>
    <t>청소년 스스로 만드는 봉사활동 지도</t>
  </si>
  <si>
    <t>❍  사업대상 : 은평구 관내 중고등학생 및 초등학생
❍ 커뮤니티 매핑 활동 : 커뮤니티 매핑활동을 통한 지역 자원봉사 알아가기
❍ 자원봉사교육확대 : 자원봉사 흐름을 반영한 교육자료 만들기
❍ 정보제공과 홍보 : 자원봉사 활동처 지도 제작 및 배포</t>
  </si>
  <si>
    <t>❍ 커뮤니티 매핑활동; 5회 실시, 70여명참석, 16개동 213개 수요처 매핑
❍ 은평구 자원봉사 활동처 지도 제작(9000부 제작) 및 배포(관내 초,중,고등학교 4,500부, 유관기관 4,500부)
❍ 15회, 6936명이 청소년 학교방문 자원봉사 교육에 참석
❍ 제안자 의견
청소년들의 경험을 담은 자원봉사지도를 제작하여 배포함으로써 자원봉사를 하고자 하는 관내 청소년들에게 구체적인 정보에 접근성을 높이고, 봉사를 하는 청소년, 기관, 행정 모두의 만족도를 높일 수 있었음. 향후 행정의 정보를 활용하여 보다 다양하고 구체적인 정보를 제공한다면 청소년들의 자원봉사활동이 보다 의미 있고 가치 있는 활동으로 이어질 것임.
[추진실적]
❍ 종이지도 제작 배포
❍ 인터넷 지도 게시
❍ 청소년 자원봉사 가이드북 제작</t>
  </si>
  <si>
    <t>사회혁신여행 청년사업단</t>
  </si>
  <si>
    <t>서울혁신파크 등 은평구 일원</t>
  </si>
  <si>
    <t>❍ 사업대상 : 서울혁신파크 및 은평구 사회혁신 내방객 1만명 (2016년 기준)
❍ 사업내용 : 청년주도의 여행 가이드 활동과 지역 내 사회혁신 여행자원간 협업 강화를 통해 청년들이 지역에 정주, 여행관련 사회적경제 분야 주체로 안착할 수 있도록 함.
  - 2015년 : 사회혁신여행 관련 단체.기업 간담회
  - 2016년 : 관련단체.기업 컨소시엄(추진단) 구성 및 운영, 자원조사, 수요자 조사, 프로그램 개발 및 시범운영, 홍보 및 마케팅, 사회혁신여행운영 개시, 사회혁신여행 청년기업가스쿨운영. 사회혁신여행 청년사업단 협동조합 결성
 - 2017년 : 자립적 운영</t>
  </si>
  <si>
    <t>❍ 진행완료</t>
  </si>
  <si>
    <t>은평행복발전소 부모학교 운영</t>
  </si>
  <si>
    <t>❍ 공동체적 관점에서의 새로운 학부모문화 조성 및 부모 역량 강화를 통한 가정과 지역의 건강한 동반 성장을 위한 프로그램</t>
  </si>
  <si>
    <t>❍ 추진기획단 구성(16명)
❍ 추진기획단 운영회의 개최(12회)
❍ 추진기획단 워크숍 운영(2회)
❍ 추진기획단 역략강화교육
감정코칭(2회), 퍼실리테이션기법(2회), 은평마을의 교육에 대한 이해(1회), 장애아동 및 가정에 대한 이해(1회)
 ❍ 은평가족 행복찾기(부모학교프로그램 개발과정)프로그램 운영(50명, 12회)
 ❍ 지역연계 프로그램 운영(6개기관, 총 120여명)
 ❍ 부모학교 아카데미 공개특강 개최(9회, 총1,050여명)
 ❍ 성과발표회 개최(1회)
[추진실적]
❍ 부모행복 아카데미 진행 완료
❍ 추진기획단 워크숍 개최 완료
❍ 은평부모학교 다이어리 사례짐 제작 완료</t>
  </si>
  <si>
    <t>어르신 손맛 장 담그기 사업</t>
  </si>
  <si>
    <t>불광1동 주민자치센터</t>
  </si>
  <si>
    <t>❍ 사업대상 : 불광동 내 60세 이상 어르신 대상
❍ 사업내용
- 무공해 국산콩을 사용하여 옛날 방식 그대로 장을 담아 지역주민에게 판매.
- 판매 수익금을 독거어르신 생활지원 및 어르신 이용시설개선을 위해 사용. 
- 장담그기 과정은 참가자를 모집하여 체험활동 프로그램으로 운영하여 전통문화 체험의 기회로 활용함.</t>
  </si>
  <si>
    <t>❍ 계획대비 실행정도
 - 양파, 마늘, 오이장아찌 150 개 나눔 행사.
 - 장독대 55개로 고추장, 된장, 간장을 담음.
 - 어르신 11명이 매월 활동하심.
 - 어르신들의 삶의 경륜을 활용하여 소일거리 및 경제활동으로 연계될 것으로 판단됨.
 - 불광 1동 취약계층 30가구에 고추장 나눔행사.
❍ 사업효과
 - 참여예산사업 영화 ‘옥상연가’에서 옥상 장독대 씬 촬영(10월 3일 은평예술회관에서 상영)
 - 시민일보 나눔 활동 보도
❍ 제안자 의견
   어르신들의 규칙적 경제활동이 창출됨으로써 정신적 안정과 육체적 건강함이 회복됨.
[추진실적]
❍ 참여 어르신(11명) 모집 완료
❍ 불광1동 주민센터에 장독대 설치 완료
❍ 장 만들기 체험 행사 완료</t>
  </si>
  <si>
    <t>사진으로 기록하는 은평사관</t>
  </si>
  <si>
    <t>은평구 불광동  전지역</t>
  </si>
  <si>
    <t>❍ 사업대상 : 은평구 불광동 주민 대상
❍ 사업내용 : 
 - 일정한 장소 5곳(반드시 3배수로 지점을 지정하여 비교할 것)을 지정하여 같은 장소에서 같은 시간에 사진을 찍어(최소 2년 정도) 기록함. 
 - 지정장소에는 표시석을 세워 스토리화 함.</t>
  </si>
  <si>
    <t>❍ 결과물은 도서(500부)로 출간하였고, 도서 배포는 구청에서 담당하였음.. 
❍ 마을의 변화를 사진으로 담으면서 참여사관들은 마을을 새롭게 조망하는 계기가 되었고, “은평구 불광동 2016년은 우리가 그렸다.” 라는 자부심과 애구심(愛區心)이 충만해짐. 
❍ 사관의 활동을 지켜보았거나 도서를 접한 일반 시민들도 다음에 기회가 된다면 참여의사를 밝힘.
❍ 제안자 의견
참여사관 개인적으로는 동네를 타인과 다른 관점에서 새롭게 조망하게 되고, 1년이라는 시간을 비교하면서 지역적, 자연적 아름다움을 깨닫는 시간들이었음. 더불어  “우리 동네가 참 좋구나”라는 의식과 애착이 생겼음.
[추진실적]
❍ 사업 참여자 강의 추진 및 촬영 완료
❍ 사진기록집 제작 완료</t>
  </si>
  <si>
    <t>사업내용</t>
    <phoneticPr fontId="1" type="noConversion"/>
  </si>
  <si>
    <t>모니터링 결과</t>
    <phoneticPr fontId="1" type="noConversion"/>
  </si>
  <si>
    <r>
      <t xml:space="preserve">❍ </t>
    </r>
    <r>
      <rPr>
        <sz val="11"/>
        <color indexed="8"/>
        <rFont val="돋움"/>
        <family val="3"/>
        <charset val="129"/>
      </rPr>
      <t>은평터널로</t>
    </r>
    <r>
      <rPr>
        <sz val="11"/>
        <color indexed="8"/>
        <rFont val="Calibri"/>
        <family val="2"/>
      </rPr>
      <t xml:space="preserve"> </t>
    </r>
    <r>
      <rPr>
        <sz val="11"/>
        <color indexed="8"/>
        <rFont val="돋움"/>
        <family val="3"/>
        <charset val="129"/>
      </rPr>
      <t>양측</t>
    </r>
    <r>
      <rPr>
        <sz val="11"/>
        <color indexed="8"/>
        <rFont val="Calibri"/>
        <family val="2"/>
      </rPr>
      <t xml:space="preserve"> </t>
    </r>
    <r>
      <rPr>
        <sz val="11"/>
        <color indexed="8"/>
        <rFont val="돋움"/>
        <family val="3"/>
        <charset val="129"/>
      </rPr>
      <t>인도의</t>
    </r>
    <r>
      <rPr>
        <sz val="11"/>
        <color indexed="8"/>
        <rFont val="Calibri"/>
        <family val="2"/>
      </rPr>
      <t xml:space="preserve"> </t>
    </r>
    <r>
      <rPr>
        <sz val="11"/>
        <color indexed="8"/>
        <rFont val="돋움"/>
        <family val="3"/>
        <charset val="129"/>
      </rPr>
      <t>신호등</t>
    </r>
    <r>
      <rPr>
        <sz val="11"/>
        <color indexed="8"/>
        <rFont val="Calibri"/>
        <family val="2"/>
      </rPr>
      <t>·</t>
    </r>
    <r>
      <rPr>
        <sz val="11"/>
        <color indexed="8"/>
        <rFont val="돋움"/>
        <family val="3"/>
        <charset val="129"/>
      </rPr>
      <t>가로등에</t>
    </r>
    <r>
      <rPr>
        <sz val="11"/>
        <color indexed="8"/>
        <rFont val="Calibri"/>
        <family val="2"/>
      </rPr>
      <t xml:space="preserve"> </t>
    </r>
    <r>
      <rPr>
        <sz val="11"/>
        <color indexed="8"/>
        <rFont val="돋움"/>
        <family val="3"/>
        <charset val="129"/>
      </rPr>
      <t>어르신들이</t>
    </r>
    <r>
      <rPr>
        <sz val="11"/>
        <color indexed="8"/>
        <rFont val="Calibri"/>
        <family val="2"/>
      </rPr>
      <t xml:space="preserve"> </t>
    </r>
    <r>
      <rPr>
        <sz val="11"/>
        <color indexed="8"/>
        <rFont val="돋움"/>
        <family val="3"/>
        <charset val="129"/>
      </rPr>
      <t>잠시</t>
    </r>
    <r>
      <rPr>
        <sz val="11"/>
        <color indexed="8"/>
        <rFont val="Calibri"/>
        <family val="2"/>
      </rPr>
      <t xml:space="preserve"> </t>
    </r>
    <r>
      <rPr>
        <sz val="11"/>
        <color indexed="8"/>
        <rFont val="돋움"/>
        <family val="3"/>
        <charset val="129"/>
      </rPr>
      <t>쉬었다</t>
    </r>
    <r>
      <rPr>
        <sz val="11"/>
        <color indexed="8"/>
        <rFont val="Calibri"/>
        <family val="2"/>
      </rPr>
      <t xml:space="preserve"> </t>
    </r>
    <r>
      <rPr>
        <sz val="11"/>
        <color indexed="8"/>
        <rFont val="돋움"/>
        <family val="3"/>
        <charset val="129"/>
      </rPr>
      <t>갈</t>
    </r>
    <r>
      <rPr>
        <sz val="11"/>
        <color indexed="8"/>
        <rFont val="Calibri"/>
        <family val="2"/>
      </rPr>
      <t xml:space="preserve"> </t>
    </r>
    <r>
      <rPr>
        <sz val="11"/>
        <color indexed="8"/>
        <rFont val="돋움"/>
        <family val="3"/>
        <charset val="129"/>
      </rPr>
      <t>수</t>
    </r>
    <r>
      <rPr>
        <sz val="11"/>
        <color indexed="8"/>
        <rFont val="Calibri"/>
        <family val="2"/>
      </rPr>
      <t xml:space="preserve"> </t>
    </r>
    <r>
      <rPr>
        <sz val="11"/>
        <color indexed="8"/>
        <rFont val="돋움"/>
        <family val="3"/>
        <charset val="129"/>
      </rPr>
      <t>있는</t>
    </r>
    <r>
      <rPr>
        <sz val="11"/>
        <color indexed="8"/>
        <rFont val="Calibri"/>
        <family val="2"/>
      </rPr>
      <t xml:space="preserve"> </t>
    </r>
    <r>
      <rPr>
        <sz val="11"/>
        <color indexed="8"/>
        <rFont val="돋움"/>
        <family val="3"/>
        <charset val="129"/>
      </rPr>
      <t>접이식</t>
    </r>
    <r>
      <rPr>
        <sz val="11"/>
        <color indexed="8"/>
        <rFont val="Calibri"/>
        <family val="2"/>
      </rPr>
      <t xml:space="preserve"> </t>
    </r>
    <r>
      <rPr>
        <sz val="11"/>
        <color indexed="8"/>
        <rFont val="돋움"/>
        <family val="3"/>
        <charset val="129"/>
      </rPr>
      <t>의자</t>
    </r>
    <r>
      <rPr>
        <sz val="11"/>
        <color indexed="8"/>
        <rFont val="Calibri"/>
        <family val="2"/>
      </rPr>
      <t xml:space="preserve"> 6</t>
    </r>
    <r>
      <rPr>
        <sz val="11"/>
        <color indexed="8"/>
        <rFont val="돋움"/>
        <family val="3"/>
        <charset val="129"/>
      </rPr>
      <t>개소</t>
    </r>
    <r>
      <rPr>
        <sz val="11"/>
        <color indexed="8"/>
        <rFont val="Calibri"/>
        <family val="2"/>
      </rPr>
      <t xml:space="preserve"> </t>
    </r>
    <r>
      <rPr>
        <sz val="11"/>
        <color indexed="8"/>
        <rFont val="돋움"/>
        <family val="3"/>
        <charset val="129"/>
      </rPr>
      <t>설치</t>
    </r>
    <phoneticPr fontId="1" type="noConversion"/>
  </si>
  <si>
    <t>급경사로 안전휀스 설치</t>
    <phoneticPr fontId="1" type="noConversion"/>
  </si>
  <si>
    <t>마을버스 승차대 설치</t>
    <phoneticPr fontId="1" type="noConversion"/>
  </si>
  <si>
    <t>불광천 와산교 밑 청소년 댄스 공유공간 '꿈지대' (통합)</t>
    <phoneticPr fontId="1" type="noConversion"/>
  </si>
  <si>
    <r>
      <rPr>
        <sz val="11"/>
        <color indexed="8"/>
        <rFont val="돋움"/>
        <family val="3"/>
        <charset val="129"/>
      </rPr>
      <t>불광천</t>
    </r>
    <r>
      <rPr>
        <sz val="11"/>
        <color indexed="8"/>
        <rFont val="Calibri"/>
        <family val="2"/>
      </rPr>
      <t xml:space="preserve"> </t>
    </r>
    <r>
      <rPr>
        <sz val="11"/>
        <color indexed="8"/>
        <rFont val="돋움"/>
        <family val="3"/>
        <charset val="129"/>
      </rPr>
      <t>와산교</t>
    </r>
    <r>
      <rPr>
        <sz val="11"/>
        <color indexed="8"/>
        <rFont val="Calibri"/>
        <family val="2"/>
      </rPr>
      <t xml:space="preserve"> </t>
    </r>
    <r>
      <rPr>
        <sz val="11"/>
        <color indexed="8"/>
        <rFont val="돋움"/>
        <family val="3"/>
        <charset val="129"/>
      </rPr>
      <t>밑</t>
    </r>
    <r>
      <rPr>
        <sz val="11"/>
        <color indexed="8"/>
        <rFont val="Calibri"/>
        <family val="2"/>
      </rPr>
      <t xml:space="preserve"> </t>
    </r>
    <r>
      <rPr>
        <sz val="11"/>
        <color indexed="8"/>
        <rFont val="돋움"/>
        <family val="3"/>
        <charset val="129"/>
      </rPr>
      <t>청소년</t>
    </r>
    <r>
      <rPr>
        <sz val="11"/>
        <color indexed="8"/>
        <rFont val="Calibri"/>
        <family val="2"/>
      </rPr>
      <t xml:space="preserve"> </t>
    </r>
    <r>
      <rPr>
        <sz val="11"/>
        <color indexed="8"/>
        <rFont val="돋움"/>
        <family val="3"/>
        <charset val="129"/>
      </rPr>
      <t>댄스</t>
    </r>
    <r>
      <rPr>
        <sz val="11"/>
        <color indexed="8"/>
        <rFont val="Calibri"/>
        <family val="2"/>
      </rPr>
      <t xml:space="preserve"> </t>
    </r>
    <r>
      <rPr>
        <sz val="11"/>
        <color indexed="8"/>
        <rFont val="돋움"/>
        <family val="3"/>
        <charset val="129"/>
      </rPr>
      <t>공유공간</t>
    </r>
    <r>
      <rPr>
        <sz val="11"/>
        <color indexed="8"/>
        <rFont val="Calibri"/>
        <family val="2"/>
      </rPr>
      <t xml:space="preserve"> '</t>
    </r>
    <r>
      <rPr>
        <sz val="11"/>
        <color indexed="8"/>
        <rFont val="돋움"/>
        <family val="3"/>
        <charset val="129"/>
      </rPr>
      <t>꿈지대</t>
    </r>
    <r>
      <rPr>
        <sz val="11"/>
        <color indexed="8"/>
        <rFont val="Calibri"/>
        <family val="2"/>
      </rPr>
      <t>' (</t>
    </r>
    <r>
      <rPr>
        <sz val="11"/>
        <color indexed="8"/>
        <rFont val="돋움"/>
        <family val="3"/>
        <charset val="129"/>
      </rPr>
      <t>통합</t>
    </r>
    <r>
      <rPr>
        <sz val="11"/>
        <color indexed="8"/>
        <rFont val="Calibri"/>
        <family val="2"/>
      </rPr>
      <t>)</t>
    </r>
    <phoneticPr fontId="1" type="noConversion"/>
  </si>
  <si>
    <t>어린이집 앞 공원화단을 정비해 주세요.</t>
    <phoneticPr fontId="1" type="noConversion"/>
  </si>
  <si>
    <t>마을버스 쉼터 조성</t>
    <phoneticPr fontId="1" type="noConversion"/>
  </si>
  <si>
    <t>불광천변 장미꽃 보식을 통한 장미동산 조성</t>
    <phoneticPr fontId="1" type="noConversion"/>
  </si>
  <si>
    <t>보행약자(어르신, 장애인 등)를 위한 안전하고 편리한 보행환경을 만들어요</t>
    <phoneticPr fontId="1" type="noConversion"/>
  </si>
  <si>
    <t>전봇대와 남의 집 앞에 버리는 쓰레기 굿바이</t>
    <phoneticPr fontId="1" type="noConversion"/>
  </si>
  <si>
    <t>헌골목 주고 새골목 받자</t>
    <phoneticPr fontId="1" type="noConversion"/>
  </si>
  <si>
    <t>서울둘레길 7코스(봉산-앵봉산코스) 진입로 정비</t>
    <phoneticPr fontId="1" type="noConversion"/>
  </si>
  <si>
    <r>
      <rPr>
        <sz val="11"/>
        <color indexed="8"/>
        <rFont val="돋움"/>
        <family val="3"/>
        <charset val="129"/>
      </rPr>
      <t>주민안전</t>
    </r>
    <r>
      <rPr>
        <sz val="11"/>
        <color indexed="8"/>
        <rFont val="Calibri"/>
        <family val="2"/>
      </rPr>
      <t xml:space="preserve"> </t>
    </r>
    <r>
      <rPr>
        <sz val="11"/>
        <color indexed="8"/>
        <rFont val="돋움"/>
        <family val="3"/>
        <charset val="129"/>
      </rPr>
      <t>확보</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이미지</t>
    </r>
    <r>
      <rPr>
        <sz val="11"/>
        <color indexed="8"/>
        <rFont val="Calibri"/>
        <family val="2"/>
      </rPr>
      <t xml:space="preserve"> </t>
    </r>
    <r>
      <rPr>
        <sz val="11"/>
        <color indexed="8"/>
        <rFont val="돋움"/>
        <family val="3"/>
        <charset val="129"/>
      </rPr>
      <t>개선</t>
    </r>
    <phoneticPr fontId="1" type="noConversion"/>
  </si>
  <si>
    <t>주민안전 확보 및 이미지 개선</t>
    <phoneticPr fontId="1" type="noConversion"/>
  </si>
  <si>
    <r>
      <rPr>
        <sz val="11"/>
        <color indexed="8"/>
        <rFont val="돋움"/>
        <family val="3"/>
        <charset val="129"/>
      </rPr>
      <t>무섭지</t>
    </r>
    <r>
      <rPr>
        <sz val="11"/>
        <color indexed="8"/>
        <rFont val="Calibri"/>
        <family val="2"/>
      </rPr>
      <t xml:space="preserve"> </t>
    </r>
    <r>
      <rPr>
        <sz val="11"/>
        <color indexed="8"/>
        <rFont val="돋움"/>
        <family val="3"/>
        <charset val="129"/>
      </rPr>
      <t>않은</t>
    </r>
    <r>
      <rPr>
        <sz val="11"/>
        <color indexed="8"/>
        <rFont val="Calibri"/>
        <family val="2"/>
      </rPr>
      <t xml:space="preserve"> </t>
    </r>
    <r>
      <rPr>
        <sz val="11"/>
        <color indexed="8"/>
        <rFont val="돋움"/>
        <family val="3"/>
        <charset val="129"/>
      </rPr>
      <t>동네</t>
    </r>
    <r>
      <rPr>
        <sz val="11"/>
        <color indexed="8"/>
        <rFont val="Calibri"/>
        <family val="2"/>
      </rPr>
      <t xml:space="preserve"> </t>
    </r>
    <r>
      <rPr>
        <sz val="11"/>
        <color indexed="8"/>
        <rFont val="돋움"/>
        <family val="3"/>
        <charset val="129"/>
      </rPr>
      <t>만들기</t>
    </r>
    <r>
      <rPr>
        <sz val="11"/>
        <color indexed="8"/>
        <rFont val="Calibri"/>
        <family val="2"/>
      </rPr>
      <t>(</t>
    </r>
    <r>
      <rPr>
        <sz val="11"/>
        <color indexed="8"/>
        <rFont val="돋움"/>
        <family val="3"/>
        <charset val="129"/>
      </rPr>
      <t>보안등</t>
    </r>
    <r>
      <rPr>
        <sz val="11"/>
        <color indexed="8"/>
        <rFont val="Calibri"/>
        <family val="2"/>
      </rPr>
      <t xml:space="preserve"> </t>
    </r>
    <r>
      <rPr>
        <sz val="11"/>
        <color indexed="8"/>
        <rFont val="돋움"/>
        <family val="3"/>
        <charset val="129"/>
      </rPr>
      <t>설치</t>
    </r>
    <r>
      <rPr>
        <sz val="11"/>
        <color indexed="8"/>
        <rFont val="Calibri"/>
        <family val="2"/>
      </rPr>
      <t xml:space="preserve"> </t>
    </r>
    <r>
      <rPr>
        <sz val="11"/>
        <color indexed="8"/>
        <rFont val="돋움"/>
        <family val="3"/>
        <charset val="129"/>
      </rPr>
      <t>확대</t>
    </r>
    <r>
      <rPr>
        <sz val="11"/>
        <color indexed="8"/>
        <rFont val="Calibri"/>
        <family val="2"/>
      </rPr>
      <t>)</t>
    </r>
    <phoneticPr fontId="1" type="noConversion"/>
  </si>
  <si>
    <t>무섭지 않은 동네 만들기(보안등 설치 확대)</t>
    <phoneticPr fontId="1" type="noConversion"/>
  </si>
  <si>
    <r>
      <rPr>
        <sz val="11"/>
        <color indexed="8"/>
        <rFont val="돋움"/>
        <family val="3"/>
        <charset val="129"/>
      </rPr>
      <t>은평둘레길</t>
    </r>
    <r>
      <rPr>
        <sz val="11"/>
        <color indexed="8"/>
        <rFont val="Calibri"/>
        <family val="2"/>
      </rPr>
      <t>(</t>
    </r>
    <r>
      <rPr>
        <sz val="11"/>
        <color indexed="8"/>
        <rFont val="돋움"/>
        <family val="3"/>
        <charset val="129"/>
      </rPr>
      <t>북한산</t>
    </r>
    <r>
      <rPr>
        <sz val="11"/>
        <color indexed="8"/>
        <rFont val="Calibri"/>
        <family val="2"/>
      </rPr>
      <t xml:space="preserve"> </t>
    </r>
    <r>
      <rPr>
        <sz val="11"/>
        <color indexed="8"/>
        <rFont val="돋움"/>
        <family val="3"/>
        <charset val="129"/>
      </rPr>
      <t>구간</t>
    </r>
    <r>
      <rPr>
        <sz val="11"/>
        <color indexed="8"/>
        <rFont val="Calibri"/>
        <family val="2"/>
      </rPr>
      <t xml:space="preserve">) </t>
    </r>
    <r>
      <rPr>
        <sz val="11"/>
        <color indexed="8"/>
        <rFont val="돋움"/>
        <family val="3"/>
        <charset val="129"/>
      </rPr>
      <t>정비사업</t>
    </r>
    <phoneticPr fontId="1" type="noConversion"/>
  </si>
  <si>
    <t>은평둘레길(북한산 구간) 정비사업</t>
    <phoneticPr fontId="1" type="noConversion"/>
  </si>
  <si>
    <r>
      <rPr>
        <sz val="11"/>
        <color indexed="8"/>
        <rFont val="돋움"/>
        <family val="3"/>
        <charset val="129"/>
      </rPr>
      <t>자원순환은평</t>
    </r>
    <r>
      <rPr>
        <sz val="11"/>
        <color indexed="8"/>
        <rFont val="Calibri"/>
        <family val="2"/>
      </rPr>
      <t xml:space="preserve"> </t>
    </r>
    <r>
      <rPr>
        <sz val="11"/>
        <color indexed="8"/>
        <rFont val="돋움"/>
        <family val="3"/>
        <charset val="129"/>
      </rPr>
      <t>만들기</t>
    </r>
    <phoneticPr fontId="1" type="noConversion"/>
  </si>
  <si>
    <t>자원순환은평 만들기</t>
    <phoneticPr fontId="1" type="noConversion"/>
  </si>
  <si>
    <t>깔끔이 전봇대</t>
    <phoneticPr fontId="1" type="noConversion"/>
  </si>
  <si>
    <t>밝은동네 만들기</t>
    <phoneticPr fontId="1" type="noConversion"/>
  </si>
  <si>
    <t>쾌적한 마을환경 지킴이 운영</t>
    <phoneticPr fontId="1" type="noConversion"/>
  </si>
  <si>
    <r>
      <rPr>
        <sz val="11"/>
        <color indexed="8"/>
        <rFont val="돋움"/>
        <family val="3"/>
        <charset val="129"/>
      </rPr>
      <t>수국사</t>
    </r>
    <r>
      <rPr>
        <sz val="11"/>
        <color indexed="8"/>
        <rFont val="Calibri"/>
        <family val="2"/>
      </rPr>
      <t xml:space="preserve"> </t>
    </r>
    <r>
      <rPr>
        <sz val="11"/>
        <color indexed="8"/>
        <rFont val="돋움"/>
        <family val="3"/>
        <charset val="129"/>
      </rPr>
      <t>주변</t>
    </r>
    <r>
      <rPr>
        <sz val="11"/>
        <color indexed="8"/>
        <rFont val="Calibri"/>
        <family val="2"/>
      </rPr>
      <t xml:space="preserve"> </t>
    </r>
    <r>
      <rPr>
        <sz val="11"/>
        <color indexed="8"/>
        <rFont val="돋움"/>
        <family val="3"/>
        <charset val="129"/>
      </rPr>
      <t>정비사업</t>
    </r>
    <phoneticPr fontId="1" type="noConversion"/>
  </si>
  <si>
    <t>수국사 주변 정비사업</t>
    <phoneticPr fontId="1" type="noConversion"/>
  </si>
  <si>
    <t>백련산 쉼터 조성 및 수목 표찰 부착 사업</t>
    <phoneticPr fontId="1" type="noConversion"/>
  </si>
  <si>
    <t>불법 쓰레기 투기 방지를 위한 CCTV 설치</t>
    <phoneticPr fontId="1" type="noConversion"/>
  </si>
  <si>
    <r>
      <t xml:space="preserve">❍ </t>
    </r>
    <r>
      <rPr>
        <sz val="11"/>
        <color indexed="8"/>
        <rFont val="돋움"/>
        <family val="3"/>
        <charset val="129"/>
      </rPr>
      <t>사업내용</t>
    </r>
    <r>
      <rPr>
        <sz val="11"/>
        <color indexed="8"/>
        <rFont val="Calibri"/>
        <family val="2"/>
      </rPr>
      <t xml:space="preserve"> : </t>
    </r>
    <r>
      <rPr>
        <sz val="11"/>
        <color indexed="8"/>
        <rFont val="돋움"/>
        <family val="3"/>
        <charset val="129"/>
      </rPr>
      <t>지역사회행사에</t>
    </r>
    <r>
      <rPr>
        <sz val="11"/>
        <color indexed="8"/>
        <rFont val="Calibri"/>
        <family val="2"/>
      </rPr>
      <t xml:space="preserve"> </t>
    </r>
    <r>
      <rPr>
        <sz val="11"/>
        <color indexed="8"/>
        <rFont val="돋움"/>
        <family val="3"/>
        <charset val="129"/>
      </rPr>
      <t>필요한</t>
    </r>
    <r>
      <rPr>
        <sz val="11"/>
        <color indexed="8"/>
        <rFont val="Calibri"/>
        <family val="2"/>
      </rPr>
      <t xml:space="preserve"> </t>
    </r>
    <r>
      <rPr>
        <sz val="11"/>
        <color indexed="8"/>
        <rFont val="돋움"/>
        <family val="3"/>
        <charset val="129"/>
      </rPr>
      <t>비품을</t>
    </r>
    <r>
      <rPr>
        <sz val="11"/>
        <color indexed="8"/>
        <rFont val="Calibri"/>
        <family val="2"/>
      </rPr>
      <t xml:space="preserve"> </t>
    </r>
    <r>
      <rPr>
        <sz val="11"/>
        <color indexed="8"/>
        <rFont val="돋움"/>
        <family val="3"/>
        <charset val="129"/>
      </rPr>
      <t>보관하는</t>
    </r>
    <r>
      <rPr>
        <sz val="11"/>
        <color indexed="8"/>
        <rFont val="Calibri"/>
        <family val="2"/>
      </rPr>
      <t xml:space="preserve"> </t>
    </r>
    <r>
      <rPr>
        <sz val="11"/>
        <color indexed="8"/>
        <rFont val="돋움"/>
        <family val="3"/>
        <charset val="129"/>
      </rPr>
      <t>공유공간</t>
    </r>
    <r>
      <rPr>
        <sz val="11"/>
        <color indexed="8"/>
        <rFont val="Calibri"/>
        <family val="2"/>
      </rPr>
      <t xml:space="preserve"> </t>
    </r>
    <r>
      <rPr>
        <sz val="11"/>
        <color indexed="8"/>
        <rFont val="돋움"/>
        <family val="3"/>
        <charset val="129"/>
      </rPr>
      <t>조성</t>
    </r>
    <phoneticPr fontId="1" type="noConversion"/>
  </si>
  <si>
    <r>
      <rPr>
        <sz val="11"/>
        <color indexed="8"/>
        <rFont val="돋움"/>
        <family val="3"/>
        <charset val="129"/>
      </rPr>
      <t>주민협치</t>
    </r>
    <r>
      <rPr>
        <sz val="11"/>
        <color indexed="8"/>
        <rFont val="Calibri"/>
        <family val="2"/>
      </rPr>
      <t xml:space="preserve"> </t>
    </r>
    <r>
      <rPr>
        <sz val="11"/>
        <color indexed="8"/>
        <rFont val="돋움"/>
        <family val="3"/>
        <charset val="129"/>
      </rPr>
      <t>마을공유공간</t>
    </r>
    <r>
      <rPr>
        <sz val="11"/>
        <color indexed="8"/>
        <rFont val="Calibri"/>
        <family val="2"/>
      </rPr>
      <t xml:space="preserve"> </t>
    </r>
    <r>
      <rPr>
        <sz val="11"/>
        <color indexed="8"/>
        <rFont val="돋움"/>
        <family val="3"/>
        <charset val="129"/>
      </rPr>
      <t>조성</t>
    </r>
    <phoneticPr fontId="1" type="noConversion"/>
  </si>
  <si>
    <t>주민협치 마을공유공간 조성</t>
    <phoneticPr fontId="1" type="noConversion"/>
  </si>
  <si>
    <r>
      <rPr>
        <sz val="11"/>
        <color indexed="8"/>
        <rFont val="돋움"/>
        <family val="3"/>
        <charset val="129"/>
      </rPr>
      <t>봉산</t>
    </r>
    <r>
      <rPr>
        <sz val="11"/>
        <color indexed="8"/>
        <rFont val="Calibri"/>
        <family val="2"/>
      </rPr>
      <t xml:space="preserve"> </t>
    </r>
    <r>
      <rPr>
        <sz val="11"/>
        <color indexed="8"/>
        <rFont val="돋움"/>
        <family val="3"/>
        <charset val="129"/>
      </rPr>
      <t>둘레길</t>
    </r>
    <r>
      <rPr>
        <sz val="11"/>
        <color indexed="8"/>
        <rFont val="Calibri"/>
        <family val="2"/>
      </rPr>
      <t xml:space="preserve"> </t>
    </r>
    <r>
      <rPr>
        <sz val="11"/>
        <color indexed="8"/>
        <rFont val="돋움"/>
        <family val="3"/>
        <charset val="129"/>
      </rPr>
      <t>진입로</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등산로</t>
    </r>
    <r>
      <rPr>
        <sz val="11"/>
        <color indexed="8"/>
        <rFont val="Calibri"/>
        <family val="2"/>
      </rPr>
      <t xml:space="preserve"> </t>
    </r>
    <r>
      <rPr>
        <sz val="11"/>
        <color indexed="8"/>
        <rFont val="돋움"/>
        <family val="3"/>
        <charset val="129"/>
      </rPr>
      <t>정비사업</t>
    </r>
    <phoneticPr fontId="1" type="noConversion"/>
  </si>
  <si>
    <t>봉산 둘레길 진입로 및 등산로 정비사업</t>
    <phoneticPr fontId="1" type="noConversion"/>
  </si>
  <si>
    <t>기자촌근린공원 내 수목 생육환경 개선사업</t>
    <phoneticPr fontId="1" type="noConversion"/>
  </si>
  <si>
    <t>수색증산뉴타운과 연계된 은평둘레길 조성</t>
    <phoneticPr fontId="1" type="noConversion"/>
  </si>
  <si>
    <t>봉산 공영주차장 상부 산새마을공원 정비</t>
    <phoneticPr fontId="1" type="noConversion"/>
  </si>
  <si>
    <t>간이 장수의자 설치</t>
    <phoneticPr fontId="1" type="noConversion"/>
  </si>
  <si>
    <r>
      <rPr>
        <sz val="11"/>
        <color indexed="8"/>
        <rFont val="돋움"/>
        <family val="3"/>
        <charset val="129"/>
      </rPr>
      <t>간이</t>
    </r>
    <r>
      <rPr>
        <sz val="11"/>
        <color indexed="8"/>
        <rFont val="Calibri"/>
        <family val="2"/>
      </rPr>
      <t xml:space="preserve"> </t>
    </r>
    <r>
      <rPr>
        <sz val="11"/>
        <color indexed="8"/>
        <rFont val="돋움"/>
        <family val="3"/>
        <charset val="129"/>
      </rPr>
      <t>장수의자</t>
    </r>
    <r>
      <rPr>
        <sz val="11"/>
        <color indexed="8"/>
        <rFont val="Calibri"/>
        <family val="2"/>
      </rPr>
      <t xml:space="preserve"> </t>
    </r>
    <r>
      <rPr>
        <sz val="11"/>
        <color indexed="8"/>
        <rFont val="돋움"/>
        <family val="3"/>
        <charset val="129"/>
      </rPr>
      <t>설치</t>
    </r>
    <phoneticPr fontId="1" type="noConversion"/>
  </si>
  <si>
    <t>어두운 골목길 로고라이트 설치</t>
    <phoneticPr fontId="1" type="noConversion"/>
  </si>
  <si>
    <r>
      <rPr>
        <sz val="11"/>
        <color indexed="8"/>
        <rFont val="돋움"/>
        <family val="3"/>
        <charset val="129"/>
      </rPr>
      <t>은평터널로</t>
    </r>
    <r>
      <rPr>
        <sz val="11"/>
        <color indexed="8"/>
        <rFont val="Calibri"/>
        <family val="2"/>
      </rPr>
      <t xml:space="preserve"> </t>
    </r>
    <r>
      <rPr>
        <sz val="11"/>
        <color indexed="8"/>
        <rFont val="돋움"/>
        <family val="3"/>
        <charset val="129"/>
      </rPr>
      <t>방향</t>
    </r>
    <r>
      <rPr>
        <sz val="11"/>
        <color indexed="8"/>
        <rFont val="Calibri"/>
        <family val="2"/>
      </rPr>
      <t xml:space="preserve"> </t>
    </r>
    <r>
      <rPr>
        <sz val="11"/>
        <color indexed="8"/>
        <rFont val="돋움"/>
        <family val="3"/>
        <charset val="129"/>
      </rPr>
      <t>인도</t>
    </r>
    <r>
      <rPr>
        <sz val="11"/>
        <color indexed="8"/>
        <rFont val="Calibri"/>
        <family val="2"/>
      </rPr>
      <t xml:space="preserve"> </t>
    </r>
    <r>
      <rPr>
        <sz val="11"/>
        <color indexed="8"/>
        <rFont val="돋움"/>
        <family val="3"/>
        <charset val="129"/>
      </rPr>
      <t>접이식</t>
    </r>
    <r>
      <rPr>
        <sz val="11"/>
        <color indexed="8"/>
        <rFont val="Calibri"/>
        <family val="2"/>
      </rPr>
      <t xml:space="preserve"> </t>
    </r>
    <r>
      <rPr>
        <sz val="11"/>
        <color indexed="8"/>
        <rFont val="돋움"/>
        <family val="3"/>
        <charset val="129"/>
      </rPr>
      <t>의자</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</si>
  <si>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이웃과</t>
    </r>
    <r>
      <rPr>
        <sz val="11"/>
        <color indexed="8"/>
        <rFont val="Calibri"/>
        <family val="2"/>
      </rPr>
      <t xml:space="preserve"> </t>
    </r>
    <r>
      <rPr>
        <sz val="11"/>
        <color indexed="8"/>
        <rFont val="돋움"/>
        <family val="3"/>
        <charset val="129"/>
      </rPr>
      <t>함께하는</t>
    </r>
    <r>
      <rPr>
        <sz val="11"/>
        <color indexed="8"/>
        <rFont val="Calibri"/>
        <family val="2"/>
      </rPr>
      <t xml:space="preserve"> </t>
    </r>
    <r>
      <rPr>
        <sz val="11"/>
        <color indexed="8"/>
        <rFont val="돋움"/>
        <family val="3"/>
        <charset val="129"/>
      </rPr>
      <t>찾아가는</t>
    </r>
    <r>
      <rPr>
        <sz val="11"/>
        <color indexed="8"/>
        <rFont val="Calibri"/>
        <family val="2"/>
      </rPr>
      <t xml:space="preserve"> </t>
    </r>
    <r>
      <rPr>
        <sz val="11"/>
        <color indexed="8"/>
        <rFont val="돋움"/>
        <family val="3"/>
        <charset val="129"/>
      </rPr>
      <t>물빛마을</t>
    </r>
    <r>
      <rPr>
        <sz val="11"/>
        <color indexed="8"/>
        <rFont val="Calibri"/>
        <family val="2"/>
      </rPr>
      <t xml:space="preserve"> </t>
    </r>
    <r>
      <rPr>
        <sz val="11"/>
        <color indexed="8"/>
        <rFont val="돋움"/>
        <family val="3"/>
        <charset val="129"/>
      </rPr>
      <t>놀이터</t>
    </r>
    <phoneticPr fontId="1" type="noConversion"/>
  </si>
  <si>
    <r>
      <rPr>
        <sz val="11"/>
        <color indexed="8"/>
        <rFont val="돋움"/>
        <family val="3"/>
        <charset val="129"/>
      </rPr>
      <t>지하보행통로</t>
    </r>
    <r>
      <rPr>
        <sz val="11"/>
        <color indexed="8"/>
        <rFont val="Calibri"/>
        <family val="2"/>
      </rPr>
      <t xml:space="preserve"> </t>
    </r>
    <r>
      <rPr>
        <sz val="11"/>
        <color indexed="8"/>
        <rFont val="돋움"/>
        <family val="3"/>
        <charset val="129"/>
      </rPr>
      <t>입구</t>
    </r>
    <r>
      <rPr>
        <sz val="11"/>
        <color indexed="8"/>
        <rFont val="Calibri"/>
        <family val="2"/>
      </rPr>
      <t xml:space="preserve"> </t>
    </r>
    <r>
      <rPr>
        <sz val="11"/>
        <color indexed="8"/>
        <rFont val="돋움"/>
        <family val="3"/>
        <charset val="129"/>
      </rPr>
      <t>조명</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</si>
  <si>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유래비</t>
    </r>
    <r>
      <rPr>
        <sz val="11"/>
        <color indexed="8"/>
        <rFont val="Calibri"/>
        <family val="2"/>
      </rPr>
      <t xml:space="preserve"> </t>
    </r>
    <r>
      <rPr>
        <sz val="11"/>
        <color indexed="8"/>
        <rFont val="돋움"/>
        <family val="3"/>
        <charset val="129"/>
      </rPr>
      <t>부근</t>
    </r>
    <r>
      <rPr>
        <sz val="11"/>
        <color indexed="8"/>
        <rFont val="Calibri"/>
        <family val="2"/>
      </rPr>
      <t xml:space="preserve"> </t>
    </r>
    <r>
      <rPr>
        <sz val="11"/>
        <color indexed="8"/>
        <rFont val="돋움"/>
        <family val="3"/>
        <charset val="129"/>
      </rPr>
      <t>화단</t>
    </r>
    <r>
      <rPr>
        <sz val="11"/>
        <color indexed="8"/>
        <rFont val="Calibri"/>
        <family val="2"/>
      </rPr>
      <t xml:space="preserve"> </t>
    </r>
    <r>
      <rPr>
        <sz val="11"/>
        <color indexed="8"/>
        <rFont val="돋움"/>
        <family val="3"/>
        <charset val="129"/>
      </rPr>
      <t>조성</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유지관리</t>
    </r>
    <phoneticPr fontId="1" type="noConversion"/>
  </si>
  <si>
    <r>
      <rPr>
        <sz val="11"/>
        <color indexed="8"/>
        <rFont val="돋움"/>
        <family val="3"/>
        <charset val="129"/>
      </rPr>
      <t>증산동</t>
    </r>
    <r>
      <rPr>
        <sz val="11"/>
        <color indexed="8"/>
        <rFont val="Calibri"/>
        <family val="2"/>
      </rPr>
      <t xml:space="preserve"> </t>
    </r>
    <r>
      <rPr>
        <sz val="11"/>
        <color indexed="8"/>
        <rFont val="돋움"/>
        <family val="3"/>
        <charset val="129"/>
      </rPr>
      <t>안내</t>
    </r>
    <r>
      <rPr>
        <sz val="11"/>
        <color indexed="8"/>
        <rFont val="Calibri"/>
        <family val="2"/>
      </rPr>
      <t xml:space="preserve"> </t>
    </r>
    <r>
      <rPr>
        <sz val="11"/>
        <color indexed="8"/>
        <rFont val="돋움"/>
        <family val="3"/>
        <charset val="129"/>
      </rPr>
      <t>홍보시설</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</si>
  <si>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밤길</t>
    </r>
    <r>
      <rPr>
        <sz val="11"/>
        <color indexed="8"/>
        <rFont val="Calibri"/>
        <family val="2"/>
      </rPr>
      <t xml:space="preserve"> </t>
    </r>
    <r>
      <rPr>
        <sz val="11"/>
        <color indexed="8"/>
        <rFont val="돋움"/>
        <family val="3"/>
        <charset val="129"/>
      </rPr>
      <t>수호천사Ⅱ</t>
    </r>
    <phoneticPr fontId="1" type="noConversion"/>
  </si>
  <si>
    <r>
      <rPr>
        <sz val="11"/>
        <color indexed="8"/>
        <rFont val="돋움"/>
        <family val="3"/>
        <charset val="129"/>
      </rPr>
      <t>어두운</t>
    </r>
    <r>
      <rPr>
        <sz val="11"/>
        <color indexed="8"/>
        <rFont val="Calibri"/>
        <family val="2"/>
      </rPr>
      <t xml:space="preserve"> </t>
    </r>
    <r>
      <rPr>
        <sz val="11"/>
        <color indexed="8"/>
        <rFont val="돋움"/>
        <family val="3"/>
        <charset val="129"/>
      </rPr>
      <t>골목길</t>
    </r>
    <r>
      <rPr>
        <sz val="11"/>
        <color indexed="8"/>
        <rFont val="Calibri"/>
        <family val="2"/>
      </rPr>
      <t xml:space="preserve"> </t>
    </r>
    <r>
      <rPr>
        <sz val="11"/>
        <color indexed="8"/>
        <rFont val="돋움"/>
        <family val="3"/>
        <charset val="129"/>
      </rPr>
      <t>밝히는</t>
    </r>
    <r>
      <rPr>
        <sz val="11"/>
        <color indexed="8"/>
        <rFont val="Calibri"/>
        <family val="2"/>
      </rPr>
      <t xml:space="preserve"> LED </t>
    </r>
    <r>
      <rPr>
        <sz val="11"/>
        <color indexed="8"/>
        <rFont val="돋움"/>
        <family val="3"/>
        <charset val="129"/>
      </rPr>
      <t>벽화</t>
    </r>
    <r>
      <rPr>
        <sz val="11"/>
        <color indexed="8"/>
        <rFont val="Calibri"/>
        <family val="2"/>
      </rPr>
      <t xml:space="preserve"> </t>
    </r>
    <r>
      <rPr>
        <sz val="11"/>
        <color indexed="8"/>
        <rFont val="돋움"/>
        <family val="3"/>
        <charset val="129"/>
      </rPr>
      <t>만들기</t>
    </r>
    <phoneticPr fontId="1" type="noConversion"/>
  </si>
  <si>
    <t>우산대여사업</t>
    <phoneticPr fontId="1" type="noConversion"/>
  </si>
  <si>
    <r>
      <rPr>
        <sz val="11"/>
        <color indexed="8"/>
        <rFont val="돋움"/>
        <family val="3"/>
        <charset val="129"/>
      </rPr>
      <t>반지하</t>
    </r>
    <r>
      <rPr>
        <sz val="11"/>
        <color indexed="8"/>
        <rFont val="Calibri"/>
        <family val="2"/>
      </rPr>
      <t xml:space="preserve"> </t>
    </r>
    <r>
      <rPr>
        <sz val="11"/>
        <color indexed="8"/>
        <rFont val="돋움"/>
        <family val="3"/>
        <charset val="129"/>
      </rPr>
      <t>생활공간</t>
    </r>
    <r>
      <rPr>
        <sz val="11"/>
        <color indexed="8"/>
        <rFont val="Calibri"/>
        <family val="2"/>
      </rPr>
      <t xml:space="preserve"> </t>
    </r>
    <r>
      <rPr>
        <sz val="11"/>
        <color indexed="8"/>
        <rFont val="돋움"/>
        <family val="3"/>
        <charset val="129"/>
      </rPr>
      <t>개선사업</t>
    </r>
    <phoneticPr fontId="1" type="noConversion"/>
  </si>
  <si>
    <r>
      <rPr>
        <sz val="11"/>
        <color indexed="8"/>
        <rFont val="돋움"/>
        <family val="3"/>
        <charset val="129"/>
      </rPr>
      <t>거리환경</t>
    </r>
    <r>
      <rPr>
        <sz val="11"/>
        <color indexed="8"/>
        <rFont val="Calibri"/>
        <family val="2"/>
      </rPr>
      <t xml:space="preserve"> </t>
    </r>
    <r>
      <rPr>
        <sz val="11"/>
        <color indexed="8"/>
        <rFont val="돋움"/>
        <family val="3"/>
        <charset val="129"/>
      </rPr>
      <t>개선사업</t>
    </r>
    <phoneticPr fontId="1" type="noConversion"/>
  </si>
  <si>
    <r>
      <rPr>
        <sz val="11"/>
        <color indexed="8"/>
        <rFont val="돋움"/>
        <family val="3"/>
        <charset val="129"/>
      </rPr>
      <t>안전한</t>
    </r>
    <r>
      <rPr>
        <sz val="11"/>
        <color indexed="8"/>
        <rFont val="Calibri"/>
        <family val="2"/>
      </rPr>
      <t xml:space="preserve"> </t>
    </r>
    <r>
      <rPr>
        <sz val="11"/>
        <color indexed="8"/>
        <rFont val="돋움"/>
        <family val="3"/>
        <charset val="129"/>
      </rPr>
      <t>도시가스</t>
    </r>
    <r>
      <rPr>
        <sz val="11"/>
        <color indexed="8"/>
        <rFont val="Calibri"/>
        <family val="2"/>
      </rPr>
      <t xml:space="preserve"> </t>
    </r>
    <r>
      <rPr>
        <sz val="11"/>
        <color indexed="8"/>
        <rFont val="돋움"/>
        <family val="3"/>
        <charset val="129"/>
      </rPr>
      <t>생활실천</t>
    </r>
    <r>
      <rPr>
        <sz val="11"/>
        <color indexed="8"/>
        <rFont val="Calibri"/>
        <family val="2"/>
      </rPr>
      <t xml:space="preserve"> </t>
    </r>
    <r>
      <rPr>
        <sz val="11"/>
        <color indexed="8"/>
        <rFont val="돋움"/>
        <family val="3"/>
        <charset val="129"/>
      </rPr>
      <t>사업</t>
    </r>
    <phoneticPr fontId="1" type="noConversion"/>
  </si>
  <si>
    <r>
      <rPr>
        <sz val="11"/>
        <color indexed="8"/>
        <rFont val="돋움"/>
        <family val="3"/>
        <charset val="129"/>
      </rPr>
      <t>우리가</t>
    </r>
    <r>
      <rPr>
        <sz val="11"/>
        <color indexed="8"/>
        <rFont val="Calibri"/>
        <family val="2"/>
      </rPr>
      <t xml:space="preserve"> </t>
    </r>
    <r>
      <rPr>
        <sz val="11"/>
        <color indexed="8"/>
        <rFont val="돋움"/>
        <family val="3"/>
        <charset val="129"/>
      </rPr>
      <t>함께</t>
    </r>
    <r>
      <rPr>
        <sz val="11"/>
        <color indexed="8"/>
        <rFont val="Calibri"/>
        <family val="2"/>
      </rPr>
      <t xml:space="preserve"> </t>
    </r>
    <r>
      <rPr>
        <sz val="11"/>
        <color indexed="8"/>
        <rFont val="돋움"/>
        <family val="3"/>
        <charset val="129"/>
      </rPr>
      <t>가꿔가는</t>
    </r>
    <r>
      <rPr>
        <sz val="11"/>
        <color indexed="8"/>
        <rFont val="Calibri"/>
        <family val="2"/>
      </rPr>
      <t xml:space="preserve"> </t>
    </r>
    <r>
      <rPr>
        <sz val="11"/>
        <color indexed="8"/>
        <rFont val="돋움"/>
        <family val="3"/>
        <charset val="129"/>
      </rPr>
      <t>아름다운</t>
    </r>
    <r>
      <rPr>
        <sz val="11"/>
        <color indexed="8"/>
        <rFont val="Calibri"/>
        <family val="2"/>
      </rPr>
      <t xml:space="preserve"> </t>
    </r>
    <r>
      <rPr>
        <sz val="11"/>
        <color indexed="8"/>
        <rFont val="돋움"/>
        <family val="3"/>
        <charset val="129"/>
      </rPr>
      <t>다래</t>
    </r>
    <r>
      <rPr>
        <sz val="11"/>
        <color indexed="8"/>
        <rFont val="Calibri"/>
        <family val="2"/>
      </rPr>
      <t xml:space="preserve"> </t>
    </r>
    <r>
      <rPr>
        <sz val="11"/>
        <color indexed="8"/>
        <rFont val="돋움"/>
        <family val="3"/>
        <charset val="129"/>
      </rPr>
      <t>불광천</t>
    </r>
    <r>
      <rPr>
        <sz val="11"/>
        <color indexed="8"/>
        <rFont val="Calibri"/>
        <family val="2"/>
      </rPr>
      <t xml:space="preserve"> (</t>
    </r>
    <r>
      <rPr>
        <sz val="11"/>
        <color indexed="8"/>
        <rFont val="돋움"/>
        <family val="3"/>
        <charset val="129"/>
      </rPr>
      <t>나무식재</t>
    </r>
    <r>
      <rPr>
        <sz val="11"/>
        <color indexed="8"/>
        <rFont val="Calibri"/>
        <family val="2"/>
      </rPr>
      <t>)</t>
    </r>
    <phoneticPr fontId="1" type="noConversion"/>
  </si>
  <si>
    <r>
      <rPr>
        <sz val="11"/>
        <color indexed="8"/>
        <rFont val="돋움"/>
        <family val="3"/>
        <charset val="129"/>
      </rPr>
      <t>방범용</t>
    </r>
    <r>
      <rPr>
        <sz val="11"/>
        <color indexed="8"/>
        <rFont val="Calibri"/>
        <family val="2"/>
      </rPr>
      <t xml:space="preserve"> CCTV </t>
    </r>
    <r>
      <rPr>
        <sz val="11"/>
        <color indexed="8"/>
        <rFont val="돋움"/>
        <family val="3"/>
        <charset val="129"/>
      </rPr>
      <t>설치</t>
    </r>
    <phoneticPr fontId="1" type="noConversion"/>
  </si>
  <si>
    <r>
      <t xml:space="preserve">LED </t>
    </r>
    <r>
      <rPr>
        <sz val="11"/>
        <color indexed="8"/>
        <rFont val="돋움"/>
        <family val="3"/>
        <charset val="129"/>
      </rPr>
      <t>바닥</t>
    </r>
    <r>
      <rPr>
        <sz val="11"/>
        <color indexed="8"/>
        <rFont val="Calibri"/>
        <family val="2"/>
      </rPr>
      <t xml:space="preserve"> </t>
    </r>
    <r>
      <rPr>
        <sz val="11"/>
        <color indexed="8"/>
        <rFont val="돋움"/>
        <family val="3"/>
        <charset val="129"/>
      </rPr>
      <t>신호등</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</si>
  <si>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어린이보호구역</t>
    </r>
    <r>
      <rPr>
        <sz val="11"/>
        <color indexed="8"/>
        <rFont val="Calibri"/>
        <family val="2"/>
      </rPr>
      <t xml:space="preserve"> </t>
    </r>
    <r>
      <rPr>
        <sz val="11"/>
        <color indexed="8"/>
        <rFont val="돋움"/>
        <family val="3"/>
        <charset val="129"/>
      </rPr>
      <t>옐로카펫</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</si>
  <si>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마을마당공원</t>
    </r>
    <r>
      <rPr>
        <sz val="11"/>
        <color indexed="8"/>
        <rFont val="Calibri"/>
        <family val="2"/>
      </rPr>
      <t xml:space="preserve"> </t>
    </r>
    <r>
      <rPr>
        <sz val="11"/>
        <color indexed="8"/>
        <rFont val="돋움"/>
        <family val="3"/>
        <charset val="129"/>
      </rPr>
      <t>주변</t>
    </r>
    <r>
      <rPr>
        <sz val="11"/>
        <color indexed="8"/>
        <rFont val="Calibri"/>
        <family val="2"/>
      </rPr>
      <t xml:space="preserve"> </t>
    </r>
    <r>
      <rPr>
        <sz val="11"/>
        <color indexed="8"/>
        <rFont val="돋움"/>
        <family val="3"/>
        <charset val="129"/>
      </rPr>
      <t>안전한</t>
    </r>
    <r>
      <rPr>
        <sz val="11"/>
        <color indexed="8"/>
        <rFont val="Calibri"/>
        <family val="2"/>
      </rPr>
      <t xml:space="preserve"> </t>
    </r>
    <r>
      <rPr>
        <sz val="11"/>
        <color indexed="8"/>
        <rFont val="돋움"/>
        <family val="3"/>
        <charset val="129"/>
      </rPr>
      <t>골목길</t>
    </r>
    <r>
      <rPr>
        <sz val="11"/>
        <color indexed="8"/>
        <rFont val="Calibri"/>
        <family val="2"/>
      </rPr>
      <t xml:space="preserve"> </t>
    </r>
    <r>
      <rPr>
        <sz val="11"/>
        <color indexed="8"/>
        <rFont val="돋움"/>
        <family val="3"/>
        <charset val="129"/>
      </rPr>
      <t>조성</t>
    </r>
    <phoneticPr fontId="1" type="noConversion"/>
  </si>
  <si>
    <r>
      <rPr>
        <sz val="11"/>
        <color indexed="8"/>
        <rFont val="돋움"/>
        <family val="3"/>
        <charset val="129"/>
      </rPr>
      <t>지하철역</t>
    </r>
    <r>
      <rPr>
        <sz val="11"/>
        <color indexed="8"/>
        <rFont val="Calibri"/>
        <family val="2"/>
      </rPr>
      <t xml:space="preserve"> </t>
    </r>
    <r>
      <rPr>
        <sz val="11"/>
        <color indexed="8"/>
        <rFont val="돋움"/>
        <family val="3"/>
        <charset val="129"/>
      </rPr>
      <t>주변</t>
    </r>
    <r>
      <rPr>
        <sz val="11"/>
        <color indexed="8"/>
        <rFont val="Calibri"/>
        <family val="2"/>
      </rPr>
      <t xml:space="preserve"> </t>
    </r>
    <r>
      <rPr>
        <sz val="11"/>
        <color indexed="8"/>
        <rFont val="돋움"/>
        <family val="3"/>
        <charset val="129"/>
      </rPr>
      <t>종합안내도</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</si>
  <si>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가로수를</t>
    </r>
    <r>
      <rPr>
        <sz val="11"/>
        <color indexed="8"/>
        <rFont val="Calibri"/>
        <family val="2"/>
      </rPr>
      <t xml:space="preserve"> </t>
    </r>
    <r>
      <rPr>
        <sz val="11"/>
        <color indexed="8"/>
        <rFont val="돋움"/>
        <family val="3"/>
        <charset val="129"/>
      </rPr>
      <t>이쁘게</t>
    </r>
    <phoneticPr fontId="1" type="noConversion"/>
  </si>
  <si>
    <r>
      <rPr>
        <sz val="11"/>
        <color indexed="8"/>
        <rFont val="돋움"/>
        <family val="3"/>
        <charset val="129"/>
      </rPr>
      <t>수국사</t>
    </r>
    <r>
      <rPr>
        <sz val="11"/>
        <color indexed="8"/>
        <rFont val="Calibri"/>
        <family val="2"/>
      </rPr>
      <t xml:space="preserve"> </t>
    </r>
    <r>
      <rPr>
        <sz val="11"/>
        <color indexed="8"/>
        <rFont val="돋움"/>
        <family val="3"/>
        <charset val="129"/>
      </rPr>
      <t>옆</t>
    </r>
    <r>
      <rPr>
        <sz val="11"/>
        <color indexed="8"/>
        <rFont val="Calibri"/>
        <family val="2"/>
      </rPr>
      <t xml:space="preserve"> </t>
    </r>
    <r>
      <rPr>
        <sz val="11"/>
        <color indexed="8"/>
        <rFont val="돋움"/>
        <family val="3"/>
        <charset val="129"/>
      </rPr>
      <t>놀이터</t>
    </r>
    <r>
      <rPr>
        <sz val="11"/>
        <color indexed="8"/>
        <rFont val="Calibri"/>
        <family val="2"/>
      </rPr>
      <t xml:space="preserve"> </t>
    </r>
    <r>
      <rPr>
        <sz val="11"/>
        <color indexed="8"/>
        <rFont val="돋움"/>
        <family val="3"/>
        <charset val="129"/>
      </rPr>
      <t>주변</t>
    </r>
    <r>
      <rPr>
        <sz val="11"/>
        <color indexed="8"/>
        <rFont val="Calibri"/>
        <family val="2"/>
      </rPr>
      <t xml:space="preserve"> </t>
    </r>
    <r>
      <rPr>
        <sz val="11"/>
        <color indexed="8"/>
        <rFont val="돋움"/>
        <family val="3"/>
        <charset val="129"/>
      </rPr>
      <t>개나리</t>
    </r>
    <r>
      <rPr>
        <sz val="11"/>
        <color indexed="8"/>
        <rFont val="Calibri"/>
        <family val="2"/>
      </rPr>
      <t xml:space="preserve"> </t>
    </r>
    <r>
      <rPr>
        <sz val="11"/>
        <color indexed="8"/>
        <rFont val="돋움"/>
        <family val="3"/>
        <charset val="129"/>
      </rPr>
      <t>동산</t>
    </r>
    <r>
      <rPr>
        <sz val="11"/>
        <color indexed="8"/>
        <rFont val="Calibri"/>
        <family val="2"/>
      </rPr>
      <t xml:space="preserve"> </t>
    </r>
    <r>
      <rPr>
        <sz val="11"/>
        <color indexed="8"/>
        <rFont val="돋움"/>
        <family val="3"/>
        <charset val="129"/>
      </rPr>
      <t>조성</t>
    </r>
    <phoneticPr fontId="1" type="noConversion"/>
  </si>
  <si>
    <r>
      <rPr>
        <sz val="11"/>
        <color indexed="8"/>
        <rFont val="돋움"/>
        <family val="3"/>
        <charset val="129"/>
      </rPr>
      <t>거북골</t>
    </r>
    <r>
      <rPr>
        <sz val="11"/>
        <color indexed="8"/>
        <rFont val="Calibri"/>
        <family val="2"/>
      </rPr>
      <t xml:space="preserve"> </t>
    </r>
    <r>
      <rPr>
        <sz val="11"/>
        <color indexed="8"/>
        <rFont val="돋움"/>
        <family val="3"/>
        <charset val="129"/>
      </rPr>
      <t>숲</t>
    </r>
    <r>
      <rPr>
        <sz val="11"/>
        <color indexed="8"/>
        <rFont val="Calibri"/>
        <family val="2"/>
      </rPr>
      <t xml:space="preserve"> </t>
    </r>
    <r>
      <rPr>
        <sz val="11"/>
        <color indexed="8"/>
        <rFont val="돋움"/>
        <family val="3"/>
        <charset val="129"/>
      </rPr>
      <t>체험장</t>
    </r>
    <r>
      <rPr>
        <sz val="11"/>
        <color indexed="8"/>
        <rFont val="Calibri"/>
        <family val="2"/>
      </rPr>
      <t xml:space="preserve"> CCTV</t>
    </r>
    <r>
      <rPr>
        <sz val="11"/>
        <color indexed="8"/>
        <rFont val="돋움"/>
        <family val="3"/>
        <charset val="129"/>
      </rPr>
      <t>설치</t>
    </r>
    <phoneticPr fontId="1" type="noConversion"/>
  </si>
  <si>
    <r>
      <rPr>
        <sz val="11"/>
        <color indexed="8"/>
        <rFont val="돋움"/>
        <family val="3"/>
        <charset val="129"/>
      </rPr>
      <t>우리동네</t>
    </r>
    <r>
      <rPr>
        <sz val="11"/>
        <color indexed="8"/>
        <rFont val="Calibri"/>
        <family val="2"/>
      </rPr>
      <t xml:space="preserve"> </t>
    </r>
    <r>
      <rPr>
        <sz val="11"/>
        <color indexed="8"/>
        <rFont val="돋움"/>
        <family val="3"/>
        <charset val="129"/>
      </rPr>
      <t>소화기함</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</si>
  <si>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우리동네</t>
    </r>
    <r>
      <rPr>
        <sz val="11"/>
        <color indexed="8"/>
        <rFont val="Calibri"/>
        <family val="2"/>
      </rPr>
      <t xml:space="preserve"> </t>
    </r>
    <r>
      <rPr>
        <sz val="11"/>
        <color indexed="8"/>
        <rFont val="돋움"/>
        <family val="3"/>
        <charset val="129"/>
      </rPr>
      <t>워터파크</t>
    </r>
    <r>
      <rPr>
        <sz val="11"/>
        <color indexed="8"/>
        <rFont val="Calibri"/>
        <family val="2"/>
      </rPr>
      <t xml:space="preserve"> </t>
    </r>
    <r>
      <rPr>
        <sz val="11"/>
        <color indexed="8"/>
        <rFont val="돋움"/>
        <family val="3"/>
        <charset val="129"/>
      </rPr>
      <t>운영</t>
    </r>
    <phoneticPr fontId="1" type="noConversion"/>
  </si>
  <si>
    <r>
      <rPr>
        <sz val="11"/>
        <color indexed="8"/>
        <rFont val="돋움"/>
        <family val="3"/>
        <charset val="129"/>
      </rPr>
      <t>방범용</t>
    </r>
    <r>
      <rPr>
        <sz val="11"/>
        <color indexed="8"/>
        <rFont val="Calibri"/>
        <family val="2"/>
      </rPr>
      <t xml:space="preserve"> CCTV </t>
    </r>
    <r>
      <rPr>
        <sz val="11"/>
        <color indexed="8"/>
        <rFont val="돋움"/>
        <family val="3"/>
        <charset val="129"/>
      </rPr>
      <t>설치</t>
    </r>
    <phoneticPr fontId="1" type="noConversion"/>
  </si>
  <si>
    <r>
      <rPr>
        <sz val="11"/>
        <color indexed="8"/>
        <rFont val="돋움"/>
        <family val="3"/>
        <charset val="129"/>
      </rPr>
      <t>횡단보도</t>
    </r>
    <r>
      <rPr>
        <sz val="11"/>
        <color indexed="8"/>
        <rFont val="Calibri"/>
        <family val="2"/>
      </rPr>
      <t xml:space="preserve"> LED</t>
    </r>
    <r>
      <rPr>
        <sz val="11"/>
        <color indexed="8"/>
        <rFont val="돋움"/>
        <family val="3"/>
        <charset val="129"/>
      </rPr>
      <t>바닥</t>
    </r>
    <r>
      <rPr>
        <sz val="11"/>
        <color indexed="8"/>
        <rFont val="Calibri"/>
        <family val="2"/>
      </rPr>
      <t xml:space="preserve"> </t>
    </r>
    <r>
      <rPr>
        <sz val="11"/>
        <color indexed="8"/>
        <rFont val="돋움"/>
        <family val="3"/>
        <charset val="129"/>
      </rPr>
      <t>신호등</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</si>
  <si>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스쿨존</t>
    </r>
    <r>
      <rPr>
        <sz val="11"/>
        <color indexed="8"/>
        <rFont val="Calibri"/>
        <family val="2"/>
      </rPr>
      <t xml:space="preserve"> </t>
    </r>
    <r>
      <rPr>
        <sz val="11"/>
        <color indexed="8"/>
        <rFont val="돋움"/>
        <family val="3"/>
        <charset val="129"/>
      </rPr>
      <t>어린이가방</t>
    </r>
    <r>
      <rPr>
        <sz val="11"/>
        <color indexed="8"/>
        <rFont val="Calibri"/>
        <family val="2"/>
      </rPr>
      <t xml:space="preserve"> </t>
    </r>
    <r>
      <rPr>
        <sz val="11"/>
        <color indexed="8"/>
        <rFont val="돋움"/>
        <family val="3"/>
        <charset val="129"/>
      </rPr>
      <t>안전덮개</t>
    </r>
    <phoneticPr fontId="1" type="noConversion"/>
  </si>
  <si>
    <r>
      <rPr>
        <sz val="11"/>
        <color indexed="8"/>
        <rFont val="돋움"/>
        <family val="3"/>
        <charset val="129"/>
      </rPr>
      <t>도도정</t>
    </r>
    <r>
      <rPr>
        <sz val="11"/>
        <color indexed="8"/>
        <rFont val="Calibri"/>
        <family val="2"/>
      </rPr>
      <t xml:space="preserve"> </t>
    </r>
    <r>
      <rPr>
        <sz val="11"/>
        <color indexed="8"/>
        <rFont val="돋움"/>
        <family val="3"/>
        <charset val="129"/>
      </rPr>
      <t>스카이어닝</t>
    </r>
    <r>
      <rPr>
        <sz val="11"/>
        <color indexed="8"/>
        <rFont val="Calibri"/>
        <family val="2"/>
      </rPr>
      <t xml:space="preserve"> </t>
    </r>
    <r>
      <rPr>
        <sz val="11"/>
        <color indexed="8"/>
        <rFont val="돋움"/>
        <family val="3"/>
        <charset val="129"/>
      </rPr>
      <t>설치</t>
    </r>
    <phoneticPr fontId="1" type="noConversion"/>
  </si>
  <si>
    <r>
      <rPr>
        <sz val="11"/>
        <color indexed="8"/>
        <rFont val="돋움"/>
        <family val="3"/>
        <charset val="129"/>
      </rPr>
      <t>자투리쉼터</t>
    </r>
    <r>
      <rPr>
        <sz val="11"/>
        <color indexed="8"/>
        <rFont val="Calibri"/>
        <family val="2"/>
      </rPr>
      <t xml:space="preserve"> CCTV </t>
    </r>
    <r>
      <rPr>
        <sz val="11"/>
        <color indexed="8"/>
        <rFont val="돋움"/>
        <family val="3"/>
        <charset val="129"/>
      </rPr>
      <t>설치</t>
    </r>
    <phoneticPr fontId="1" type="noConversion"/>
  </si>
  <si>
    <t>어두운 골목길 로고라이트 설치</t>
    <phoneticPr fontId="1" type="noConversion"/>
  </si>
  <si>
    <t>방범용 CCTV 설치</t>
    <phoneticPr fontId="1" type="noConversion"/>
  </si>
  <si>
    <t>우리동네 소화기함 설치</t>
    <phoneticPr fontId="1" type="noConversion"/>
  </si>
  <si>
    <t>거북골 숲 체험장 CCTV설치</t>
    <phoneticPr fontId="1" type="noConversion"/>
  </si>
  <si>
    <t>수국사 옆 놀이터 주변 개나리 동산 조성</t>
    <phoneticPr fontId="1" type="noConversion"/>
  </si>
  <si>
    <t>수국이 있는 수국사</t>
    <phoneticPr fontId="1" type="noConversion"/>
  </si>
  <si>
    <t>마을마당공원 주변 안전한 골목길 조성</t>
    <phoneticPr fontId="1" type="noConversion"/>
  </si>
  <si>
    <t>어린이보호구역 옐로카펫 설치</t>
    <phoneticPr fontId="1" type="noConversion"/>
  </si>
  <si>
    <t>우리가 함께 가꿔가는 아름다운 다래 불광천 (나무식재)</t>
    <phoneticPr fontId="1" type="noConversion"/>
  </si>
  <si>
    <t>은평터널로 방향 인도 접이식 의자 설치</t>
    <phoneticPr fontId="1" type="noConversion"/>
  </si>
  <si>
    <t>북한산 둘레길 관광안내소 및 안내시설물  설치를 통한 지역경제 활성화 추진</t>
    <phoneticPr fontId="1" type="noConversion"/>
  </si>
  <si>
    <t>동 주민센터 겨울철 난방 보완 - 단열재 설치비용 등 지원</t>
    <phoneticPr fontId="1" type="noConversion"/>
  </si>
  <si>
    <t>불광천변 개천다리 설치(장애인 및 어르신을 위한 보행교 설치) ※ 市사업(2014년) 전환</t>
    <phoneticPr fontId="1" type="noConversion"/>
  </si>
  <si>
    <t>신사근린공원 화장실 설치(신사근린공원 정비 사업변경)</t>
    <phoneticPr fontId="1" type="noConversion"/>
  </si>
  <si>
    <t>계단설치 및 공원 조성</t>
    <phoneticPr fontId="1" type="noConversion"/>
  </si>
  <si>
    <t>무단투기! 밤길 안전! “딱 걸렸어” CCTV 설치</t>
    <phoneticPr fontId="1" type="noConversion"/>
  </si>
  <si>
    <t>북한산 실개천 창포 5만포트 심기운동 전개</t>
    <phoneticPr fontId="1" type="noConversion"/>
  </si>
  <si>
    <t>어르신들 편안한 쉼터! 만들어 드릴께요</t>
    <phoneticPr fontId="1" type="noConversion"/>
  </si>
  <si>
    <t>어린이공원내 음수대 등 설치</t>
    <phoneticPr fontId="1" type="noConversion"/>
  </si>
  <si>
    <t>앵봉산 등산로 정비사업 및 CCTV 설치</t>
    <phoneticPr fontId="1" type="noConversion"/>
  </si>
  <si>
    <t>녹번역 4번 출구에 주민쉼터 만들어 주세요</t>
    <phoneticPr fontId="1" type="noConversion"/>
  </si>
  <si>
    <t>범죄신고 건수 밀집지역 학교주변 CCTV 설치</t>
    <phoneticPr fontId="1" type="noConversion"/>
  </si>
  <si>
    <r>
      <rPr>
        <sz val="11"/>
        <color indexed="8"/>
        <rFont val="돋움"/>
        <family val="3"/>
        <charset val="129"/>
      </rPr>
      <t>쓰레기</t>
    </r>
    <r>
      <rPr>
        <sz val="11"/>
        <color indexed="8"/>
        <rFont val="Calibri"/>
        <family val="2"/>
      </rPr>
      <t xml:space="preserve"> </t>
    </r>
    <r>
      <rPr>
        <sz val="11"/>
        <color indexed="8"/>
        <rFont val="돋움"/>
        <family val="3"/>
        <charset val="129"/>
      </rPr>
      <t>무단투기</t>
    </r>
    <r>
      <rPr>
        <sz val="11"/>
        <color indexed="8"/>
        <rFont val="Calibri"/>
        <family val="2"/>
      </rPr>
      <t xml:space="preserve"> </t>
    </r>
    <r>
      <rPr>
        <sz val="11"/>
        <color indexed="8"/>
        <rFont val="돋움"/>
        <family val="3"/>
        <charset val="129"/>
      </rPr>
      <t>방지용</t>
    </r>
    <r>
      <rPr>
        <sz val="11"/>
        <color indexed="8"/>
        <rFont val="Calibri"/>
        <family val="2"/>
      </rPr>
      <t xml:space="preserve"> CCTV </t>
    </r>
    <r>
      <rPr>
        <sz val="11"/>
        <color indexed="8"/>
        <rFont val="돋움"/>
        <family val="3"/>
        <charset val="129"/>
      </rPr>
      <t>설치</t>
    </r>
    <phoneticPr fontId="1" type="noConversion"/>
  </si>
  <si>
    <t>어마무시한 골목길에 CCTV와 보안등을 설치해 주세요</t>
    <phoneticPr fontId="1" type="noConversion"/>
  </si>
  <si>
    <t>구파발역 책단비 서비스(예약도서 무인대출기)증설</t>
    <phoneticPr fontId="1" type="noConversion"/>
  </si>
  <si>
    <t>우리동네 무장애 놀이터에서 '우리함께 춤을, 우리같이 놀이를'</t>
    <phoneticPr fontId="1" type="noConversion"/>
  </si>
  <si>
    <t>태양광 액상 제설재 자동분사장치 설치</t>
    <phoneticPr fontId="1" type="noConversion"/>
  </si>
  <si>
    <t>연신중학교 옹벽 포인트 타일벽화 설치사업</t>
    <phoneticPr fontId="1" type="noConversion"/>
  </si>
  <si>
    <r>
      <rPr>
        <sz val="11"/>
        <color indexed="8"/>
        <rFont val="돋움"/>
        <family val="3"/>
        <charset val="129"/>
      </rPr>
      <t>연신중학교</t>
    </r>
    <r>
      <rPr>
        <sz val="11"/>
        <color indexed="8"/>
        <rFont val="Calibri"/>
        <family val="2"/>
      </rPr>
      <t xml:space="preserve"> </t>
    </r>
    <r>
      <rPr>
        <sz val="11"/>
        <color indexed="8"/>
        <rFont val="돋움"/>
        <family val="3"/>
        <charset val="129"/>
      </rPr>
      <t>옹벽</t>
    </r>
    <r>
      <rPr>
        <sz val="11"/>
        <color indexed="8"/>
        <rFont val="Calibri"/>
        <family val="2"/>
      </rPr>
      <t xml:space="preserve"> </t>
    </r>
    <r>
      <rPr>
        <sz val="11"/>
        <color indexed="8"/>
        <rFont val="돋움"/>
        <family val="3"/>
        <charset val="129"/>
      </rPr>
      <t>포인트</t>
    </r>
    <r>
      <rPr>
        <sz val="11"/>
        <color indexed="8"/>
        <rFont val="Calibri"/>
        <family val="2"/>
      </rPr>
      <t xml:space="preserve"> </t>
    </r>
    <r>
      <rPr>
        <sz val="11"/>
        <color indexed="8"/>
        <rFont val="돋움"/>
        <family val="3"/>
        <charset val="129"/>
      </rPr>
      <t>타일벽화</t>
    </r>
    <r>
      <rPr>
        <sz val="11"/>
        <color indexed="8"/>
        <rFont val="Calibri"/>
        <family val="2"/>
      </rPr>
      <t xml:space="preserve"> </t>
    </r>
    <r>
      <rPr>
        <sz val="11"/>
        <color indexed="8"/>
        <rFont val="돋움"/>
        <family val="3"/>
        <charset val="129"/>
      </rPr>
      <t>설치사업</t>
    </r>
    <phoneticPr fontId="1" type="noConversion"/>
  </si>
  <si>
    <t>야생동물에 의한 피해방지 펜스 설치</t>
    <phoneticPr fontId="1" type="noConversion"/>
  </si>
  <si>
    <t>꿈의 마을, 산골마을</t>
    <phoneticPr fontId="1" type="noConversion"/>
  </si>
  <si>
    <t>봉산 등산로에 꽃나무를 심어요</t>
    <phoneticPr fontId="1" type="noConversion"/>
  </si>
  <si>
    <t>다세대주택 등 재활용 분리수거장 설치</t>
    <phoneticPr fontId="1" type="noConversion"/>
  </si>
  <si>
    <t>향림근린공원 산책로 정비</t>
    <phoneticPr fontId="1" type="noConversion"/>
  </si>
  <si>
    <t>우리동네 방범용 CCTV를 설치해 주세요</t>
    <phoneticPr fontId="1" type="noConversion"/>
  </si>
  <si>
    <t>대조어린이공원 시설정비 공사</t>
    <phoneticPr fontId="1" type="noConversion"/>
  </si>
  <si>
    <t>골목계단 아트 및 조형물 설치를 통한 도시미관 개선</t>
    <phoneticPr fontId="1" type="noConversion"/>
  </si>
  <si>
    <t>작은 도서관에 날개를 '불광천 작은도서관 개선 사업'</t>
    <phoneticPr fontId="1" type="noConversion"/>
  </si>
  <si>
    <r>
      <rPr>
        <sz val="11"/>
        <color indexed="8"/>
        <rFont val="돋움"/>
        <family val="3"/>
        <charset val="129"/>
      </rPr>
      <t>작은</t>
    </r>
    <r>
      <rPr>
        <sz val="11"/>
        <color indexed="8"/>
        <rFont val="Calibri"/>
        <family val="2"/>
      </rPr>
      <t xml:space="preserve"> </t>
    </r>
    <r>
      <rPr>
        <sz val="11"/>
        <color indexed="8"/>
        <rFont val="돋움"/>
        <family val="3"/>
        <charset val="129"/>
      </rPr>
      <t>도서관에</t>
    </r>
    <r>
      <rPr>
        <sz val="11"/>
        <color indexed="8"/>
        <rFont val="Calibri"/>
        <family val="2"/>
      </rPr>
      <t xml:space="preserve"> </t>
    </r>
    <r>
      <rPr>
        <sz val="11"/>
        <color indexed="8"/>
        <rFont val="돋움"/>
        <family val="3"/>
        <charset val="129"/>
      </rPr>
      <t>날개를</t>
    </r>
    <r>
      <rPr>
        <sz val="11"/>
        <color indexed="8"/>
        <rFont val="Calibri"/>
        <family val="2"/>
      </rPr>
      <t xml:space="preserve"> '</t>
    </r>
    <r>
      <rPr>
        <sz val="11"/>
        <color indexed="8"/>
        <rFont val="돋움"/>
        <family val="3"/>
        <charset val="129"/>
      </rPr>
      <t>불광천</t>
    </r>
    <r>
      <rPr>
        <sz val="11"/>
        <color indexed="8"/>
        <rFont val="Calibri"/>
        <family val="2"/>
      </rPr>
      <t xml:space="preserve"> </t>
    </r>
    <r>
      <rPr>
        <sz val="11"/>
        <color indexed="8"/>
        <rFont val="돋움"/>
        <family val="3"/>
        <charset val="129"/>
      </rPr>
      <t>작은도서관</t>
    </r>
    <r>
      <rPr>
        <sz val="11"/>
        <color indexed="8"/>
        <rFont val="Calibri"/>
        <family val="2"/>
      </rPr>
      <t xml:space="preserve"> </t>
    </r>
    <r>
      <rPr>
        <sz val="11"/>
        <color indexed="8"/>
        <rFont val="돋움"/>
        <family val="3"/>
        <charset val="129"/>
      </rPr>
      <t>개선</t>
    </r>
    <r>
      <rPr>
        <sz val="11"/>
        <color indexed="8"/>
        <rFont val="Calibri"/>
        <family val="2"/>
      </rPr>
      <t xml:space="preserve"> </t>
    </r>
    <r>
      <rPr>
        <sz val="11"/>
        <color indexed="8"/>
        <rFont val="돋움"/>
        <family val="3"/>
        <charset val="129"/>
      </rPr>
      <t>사업</t>
    </r>
    <r>
      <rPr>
        <sz val="11"/>
        <color indexed="8"/>
        <rFont val="Calibri"/>
        <family val="2"/>
      </rPr>
      <t>'</t>
    </r>
    <phoneticPr fontId="1" type="noConversion"/>
  </si>
  <si>
    <t>주민생활 불편(미끄러운도로) 해소를 위한 미끄럼방지 도로 설치</t>
    <phoneticPr fontId="1" type="noConversion"/>
  </si>
  <si>
    <t>증산 체육공원 힐링 지압길 조성</t>
    <phoneticPr fontId="1" type="noConversion"/>
  </si>
  <si>
    <t>신사현대1차아파트 숭실고 내리막 구간 태양광액상제설장치 설치</t>
    <phoneticPr fontId="1" type="noConversion"/>
  </si>
  <si>
    <t>신사현대1차아파트 숭실고 내리막 구간 태양광액상제설장치 설치</t>
    <phoneticPr fontId="1" type="noConversion"/>
  </si>
  <si>
    <r>
      <rPr>
        <sz val="11"/>
        <color indexed="8"/>
        <rFont val="돋움"/>
        <family val="3"/>
        <charset val="129"/>
      </rPr>
      <t>전봇대와</t>
    </r>
    <r>
      <rPr>
        <sz val="11"/>
        <color indexed="8"/>
        <rFont val="Calibri"/>
        <family val="2"/>
      </rPr>
      <t xml:space="preserve"> </t>
    </r>
    <r>
      <rPr>
        <sz val="11"/>
        <color indexed="8"/>
        <rFont val="돋움"/>
        <family val="3"/>
        <charset val="129"/>
      </rPr>
      <t>남의</t>
    </r>
    <r>
      <rPr>
        <sz val="11"/>
        <color indexed="8"/>
        <rFont val="Calibri"/>
        <family val="2"/>
      </rPr>
      <t xml:space="preserve"> </t>
    </r>
    <r>
      <rPr>
        <sz val="11"/>
        <color indexed="8"/>
        <rFont val="돋움"/>
        <family val="3"/>
        <charset val="129"/>
      </rPr>
      <t>집</t>
    </r>
    <r>
      <rPr>
        <sz val="11"/>
        <color indexed="8"/>
        <rFont val="Calibri"/>
        <family val="2"/>
      </rPr>
      <t xml:space="preserve"> </t>
    </r>
    <r>
      <rPr>
        <sz val="11"/>
        <color indexed="8"/>
        <rFont val="돋움"/>
        <family val="3"/>
        <charset val="129"/>
      </rPr>
      <t>앞에</t>
    </r>
    <r>
      <rPr>
        <sz val="11"/>
        <color indexed="8"/>
        <rFont val="Calibri"/>
        <family val="2"/>
      </rPr>
      <t xml:space="preserve"> </t>
    </r>
    <r>
      <rPr>
        <sz val="11"/>
        <color indexed="8"/>
        <rFont val="돋움"/>
        <family val="3"/>
        <charset val="129"/>
      </rPr>
      <t>버리는</t>
    </r>
    <r>
      <rPr>
        <sz val="11"/>
        <color indexed="8"/>
        <rFont val="Calibri"/>
        <family val="2"/>
      </rPr>
      <t xml:space="preserve"> </t>
    </r>
    <r>
      <rPr>
        <sz val="11"/>
        <color indexed="8"/>
        <rFont val="돋움"/>
        <family val="3"/>
        <charset val="129"/>
      </rPr>
      <t>쓰레기</t>
    </r>
    <r>
      <rPr>
        <sz val="11"/>
        <color indexed="8"/>
        <rFont val="Calibri"/>
        <family val="2"/>
      </rPr>
      <t xml:space="preserve"> </t>
    </r>
    <r>
      <rPr>
        <sz val="11"/>
        <color indexed="8"/>
        <rFont val="돋움"/>
        <family val="3"/>
        <charset val="129"/>
      </rPr>
      <t>굿바이</t>
    </r>
    <phoneticPr fontId="1" type="noConversion"/>
  </si>
  <si>
    <r>
      <rPr>
        <sz val="11"/>
        <color indexed="8"/>
        <rFont val="돋움"/>
        <family val="3"/>
        <charset val="129"/>
      </rPr>
      <t>방범</t>
    </r>
    <r>
      <rPr>
        <sz val="11"/>
        <color indexed="8"/>
        <rFont val="Calibri"/>
        <family val="2"/>
      </rPr>
      <t xml:space="preserve"> </t>
    </r>
    <r>
      <rPr>
        <sz val="11"/>
        <color indexed="8"/>
        <rFont val="돋움"/>
        <family val="3"/>
        <charset val="129"/>
      </rPr>
      <t>취약지역</t>
    </r>
    <r>
      <rPr>
        <sz val="11"/>
        <color indexed="8"/>
        <rFont val="Calibri"/>
        <family val="2"/>
      </rPr>
      <t xml:space="preserve"> </t>
    </r>
    <r>
      <rPr>
        <sz val="11"/>
        <color indexed="8"/>
        <rFont val="돋움"/>
        <family val="3"/>
        <charset val="129"/>
      </rPr>
      <t>방범용</t>
    </r>
    <r>
      <rPr>
        <sz val="11"/>
        <color indexed="8"/>
        <rFont val="Calibri"/>
        <family val="2"/>
      </rPr>
      <t xml:space="preserve"> CCTV </t>
    </r>
    <r>
      <rPr>
        <sz val="11"/>
        <color indexed="8"/>
        <rFont val="돋움"/>
        <family val="3"/>
        <charset val="129"/>
      </rPr>
      <t>설치</t>
    </r>
    <phoneticPr fontId="1" type="noConversion"/>
  </si>
  <si>
    <t>방범 취약지역 방범용 CCTV 설치</t>
    <phoneticPr fontId="1" type="noConversion"/>
  </si>
  <si>
    <t>□ 2012년~2023년 은평구 참여예산 시설사업 목록</t>
    <phoneticPr fontId="1" type="noConversion"/>
  </si>
  <si>
    <t>횡단보도 LED바닥 신호등 설치</t>
    <phoneticPr fontId="1" type="noConversion"/>
  </si>
  <si>
    <r>
      <rPr>
        <sz val="11"/>
        <color indexed="8"/>
        <rFont val="돋움"/>
        <family val="3"/>
        <charset val="129"/>
      </rPr>
      <t>쾌적한</t>
    </r>
    <r>
      <rPr>
        <sz val="11"/>
        <color indexed="8"/>
        <rFont val="Calibri"/>
        <family val="2"/>
      </rPr>
      <t xml:space="preserve"> </t>
    </r>
    <r>
      <rPr>
        <sz val="11"/>
        <color indexed="8"/>
        <rFont val="돋움"/>
        <family val="3"/>
        <charset val="129"/>
      </rPr>
      <t>마을환경</t>
    </r>
    <r>
      <rPr>
        <sz val="11"/>
        <color indexed="8"/>
        <rFont val="Calibri"/>
        <family val="2"/>
      </rPr>
      <t xml:space="preserve"> </t>
    </r>
    <r>
      <rPr>
        <sz val="11"/>
        <color indexed="8"/>
        <rFont val="돋움"/>
        <family val="3"/>
        <charset val="129"/>
      </rPr>
      <t>지킴이</t>
    </r>
    <r>
      <rPr>
        <sz val="11"/>
        <color indexed="8"/>
        <rFont val="Calibri"/>
        <family val="2"/>
      </rPr>
      <t xml:space="preserve"> </t>
    </r>
    <r>
      <rPr>
        <sz val="11"/>
        <color indexed="8"/>
        <rFont val="돋움"/>
        <family val="3"/>
        <charset val="129"/>
      </rPr>
      <t>운영</t>
    </r>
    <phoneticPr fontId="1" type="noConversion"/>
  </si>
  <si>
    <t>❍ 환경지킴이단 발족 및 운영, 쾌적한 마을환경 조성, 쓰레기 감소 및 재활용 촉진</t>
  </si>
  <si>
    <t>❍ 사업진행률 100(%)
- 주민자치회 사업분과 확정(환경안전분과) : ’22. 3.
- 6월 환경정비활동 2회 운영 : ’22. 6.
- 매월 1회 환경정비활동 운영 : ’22. 7. ~ 10.
- 앵봉산 대청소 시행 : &amp;#39;22. 11.
※ 계획했던 환경교육은 주민 관심 부족으로 사업효과가 낮아 잠정 취소됨</t>
  </si>
  <si>
    <r>
      <rPr>
        <sz val="11"/>
        <color indexed="8"/>
        <rFont val="돋움"/>
        <family val="3"/>
        <charset val="129"/>
      </rPr>
      <t>백련산</t>
    </r>
    <r>
      <rPr>
        <sz val="11"/>
        <color indexed="8"/>
        <rFont val="Calibri"/>
        <family val="2"/>
      </rPr>
      <t xml:space="preserve"> </t>
    </r>
    <r>
      <rPr>
        <sz val="11"/>
        <color indexed="8"/>
        <rFont val="돋움"/>
        <family val="3"/>
        <charset val="129"/>
      </rPr>
      <t>쉼터</t>
    </r>
    <r>
      <rPr>
        <sz val="11"/>
        <color indexed="8"/>
        <rFont val="Calibri"/>
        <family val="2"/>
      </rPr>
      <t xml:space="preserve"> </t>
    </r>
    <r>
      <rPr>
        <sz val="11"/>
        <color indexed="8"/>
        <rFont val="돋움"/>
        <family val="3"/>
        <charset val="129"/>
      </rPr>
      <t>조성</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수목</t>
    </r>
    <r>
      <rPr>
        <sz val="11"/>
        <color indexed="8"/>
        <rFont val="Calibri"/>
        <family val="2"/>
      </rPr>
      <t xml:space="preserve"> </t>
    </r>
    <r>
      <rPr>
        <sz val="11"/>
        <color indexed="8"/>
        <rFont val="돋움"/>
        <family val="3"/>
        <charset val="129"/>
      </rPr>
      <t>표찰</t>
    </r>
    <r>
      <rPr>
        <sz val="11"/>
        <color indexed="8"/>
        <rFont val="Calibri"/>
        <family val="2"/>
      </rPr>
      <t xml:space="preserve"> </t>
    </r>
    <r>
      <rPr>
        <sz val="11"/>
        <color indexed="8"/>
        <rFont val="돋움"/>
        <family val="3"/>
        <charset val="129"/>
      </rPr>
      <t>부착</t>
    </r>
    <r>
      <rPr>
        <sz val="11"/>
        <color indexed="8"/>
        <rFont val="Calibri"/>
        <family val="2"/>
      </rPr>
      <t xml:space="preserve"> </t>
    </r>
    <r>
      <rPr>
        <sz val="11"/>
        <color indexed="8"/>
        <rFont val="돋움"/>
        <family val="3"/>
        <charset val="129"/>
      </rPr>
      <t>사업</t>
    </r>
    <phoneticPr fontId="1" type="noConversion"/>
  </si>
  <si>
    <t>백련근린공원 산1-27 일대</t>
  </si>
  <si>
    <t>❍ 백련근린공원 내 의자 설치 및 수목 표찰 부착</t>
  </si>
  <si>
    <t>❍ 사업진행률 100(%)
- 현장 조사 및 추진계획 수립(동절기로 수목 판별 어려워 지연되었음) : ’22. 3.
- 등의자 등 관급자재 발주 및 설치 : ’22. 5.
- 물품 구매완료 및 벤치, 야자매트 설치 : ’22. 8.
- 표찰 구매 설치 및 사업완료 : &amp;#39;22. 10.</t>
  </si>
  <si>
    <t>우리동네 정보마당 및 소원우체통 설치</t>
    <phoneticPr fontId="1" type="noConversion"/>
  </si>
  <si>
    <r>
      <rPr>
        <sz val="11"/>
        <color indexed="8"/>
        <rFont val="돋움"/>
        <family val="3"/>
        <charset val="129"/>
      </rPr>
      <t>우리동네</t>
    </r>
    <r>
      <rPr>
        <sz val="11"/>
        <color indexed="8"/>
        <rFont val="Calibri"/>
        <family val="2"/>
      </rPr>
      <t xml:space="preserve"> </t>
    </r>
    <r>
      <rPr>
        <sz val="11"/>
        <color indexed="8"/>
        <rFont val="돋움"/>
        <family val="3"/>
        <charset val="129"/>
      </rPr>
      <t>정보마당</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소원우체통</t>
    </r>
    <r>
      <rPr>
        <sz val="11"/>
        <color indexed="8"/>
        <rFont val="Calibri"/>
        <family val="2"/>
      </rPr>
      <t xml:space="preserve"> </t>
    </r>
    <r>
      <rPr>
        <sz val="11"/>
        <color indexed="8"/>
        <rFont val="돋움"/>
        <family val="3"/>
        <charset val="129"/>
      </rPr>
      <t>설치</t>
    </r>
    <phoneticPr fontId="1" type="noConversion"/>
  </si>
  <si>
    <t>❍ 은평구와 녹번동의 지역 소식을 전할 정보마당 게시판과 소원 우체통 제작 및 설치</t>
  </si>
  <si>
    <t>소공녀 공간 시설개선 및 공간 활용</t>
    <phoneticPr fontId="1" type="noConversion"/>
  </si>
  <si>
    <r>
      <rPr>
        <sz val="11"/>
        <color indexed="8"/>
        <rFont val="돋움"/>
        <family val="3"/>
        <charset val="129"/>
      </rPr>
      <t>소공녀</t>
    </r>
    <r>
      <rPr>
        <sz val="11"/>
        <color indexed="8"/>
        <rFont val="Calibri"/>
        <family val="2"/>
      </rPr>
      <t xml:space="preserve"> </t>
    </r>
    <r>
      <rPr>
        <sz val="11"/>
        <color indexed="8"/>
        <rFont val="돋움"/>
        <family val="3"/>
        <charset val="129"/>
      </rPr>
      <t>공간</t>
    </r>
    <r>
      <rPr>
        <sz val="11"/>
        <color indexed="8"/>
        <rFont val="Calibri"/>
        <family val="2"/>
      </rPr>
      <t xml:space="preserve"> </t>
    </r>
    <r>
      <rPr>
        <sz val="11"/>
        <color indexed="8"/>
        <rFont val="돋움"/>
        <family val="3"/>
        <charset val="129"/>
      </rPr>
      <t>시설개선</t>
    </r>
    <r>
      <rPr>
        <sz val="11"/>
        <color indexed="8"/>
        <rFont val="Calibri"/>
        <family val="2"/>
      </rPr>
      <t xml:space="preserve"> </t>
    </r>
    <r>
      <rPr>
        <sz val="11"/>
        <color indexed="8"/>
        <rFont val="돋움"/>
        <family val="3"/>
        <charset val="129"/>
      </rPr>
      <t>및</t>
    </r>
    <r>
      <rPr>
        <sz val="11"/>
        <color indexed="8"/>
        <rFont val="Calibri"/>
        <family val="2"/>
      </rPr>
      <t xml:space="preserve"> </t>
    </r>
    <r>
      <rPr>
        <sz val="11"/>
        <color indexed="8"/>
        <rFont val="돋움"/>
        <family val="3"/>
        <charset val="129"/>
      </rPr>
      <t>공간</t>
    </r>
    <r>
      <rPr>
        <sz val="11"/>
        <color indexed="8"/>
        <rFont val="Calibri"/>
        <family val="2"/>
      </rPr>
      <t xml:space="preserve"> </t>
    </r>
    <r>
      <rPr>
        <sz val="11"/>
        <color indexed="8"/>
        <rFont val="돋움"/>
        <family val="3"/>
        <charset val="129"/>
      </rPr>
      <t>활용</t>
    </r>
    <phoneticPr fontId="1" type="noConversion"/>
  </si>
  <si>
    <t>❍ 반지하 공간 창문(틀) 교체 및 주민참여 프로그램 진행</t>
  </si>
  <si>
    <r>
      <rPr>
        <sz val="11"/>
        <color indexed="8"/>
        <rFont val="돋움"/>
        <family val="3"/>
        <charset val="129"/>
      </rPr>
      <t>물빛마을</t>
    </r>
    <r>
      <rPr>
        <sz val="11"/>
        <color indexed="8"/>
        <rFont val="Calibri"/>
        <family val="2"/>
      </rPr>
      <t xml:space="preserve"> </t>
    </r>
    <r>
      <rPr>
        <sz val="11"/>
        <color indexed="8"/>
        <rFont val="돋움"/>
        <family val="3"/>
        <charset val="129"/>
      </rPr>
      <t>음악</t>
    </r>
    <r>
      <rPr>
        <sz val="11"/>
        <color indexed="8"/>
        <rFont val="Calibri"/>
        <family val="2"/>
      </rPr>
      <t xml:space="preserve"> </t>
    </r>
    <r>
      <rPr>
        <sz val="11"/>
        <color indexed="8"/>
        <rFont val="돋움"/>
        <family val="3"/>
        <charset val="129"/>
      </rPr>
      <t>놀이터</t>
    </r>
    <phoneticPr fontId="1" type="noConversion"/>
  </si>
  <si>
    <r>
      <rPr>
        <sz val="11"/>
        <color indexed="8"/>
        <rFont val="돋움"/>
        <family val="3"/>
        <charset val="129"/>
      </rPr>
      <t>시루뫼공원</t>
    </r>
    <r>
      <rPr>
        <sz val="11"/>
        <color indexed="8"/>
        <rFont val="Calibri"/>
        <family val="2"/>
      </rPr>
      <t xml:space="preserve"> </t>
    </r>
    <r>
      <rPr>
        <sz val="11"/>
        <color indexed="8"/>
        <rFont val="돋움"/>
        <family val="3"/>
        <charset val="129"/>
      </rPr>
      <t>화장실의</t>
    </r>
    <r>
      <rPr>
        <sz val="11"/>
        <color indexed="8"/>
        <rFont val="Calibri"/>
        <family val="2"/>
      </rPr>
      <t xml:space="preserve"> </t>
    </r>
    <r>
      <rPr>
        <sz val="11"/>
        <color indexed="8"/>
        <rFont val="돋움"/>
        <family val="3"/>
        <charset val="129"/>
      </rPr>
      <t>새로운</t>
    </r>
    <r>
      <rPr>
        <sz val="11"/>
        <color indexed="8"/>
        <rFont val="Calibri"/>
        <family val="2"/>
      </rPr>
      <t xml:space="preserve"> </t>
    </r>
    <r>
      <rPr>
        <sz val="11"/>
        <color indexed="8"/>
        <rFont val="돋움"/>
        <family val="3"/>
        <charset val="129"/>
      </rPr>
      <t>변화를</t>
    </r>
    <r>
      <rPr>
        <sz val="11"/>
        <color indexed="8"/>
        <rFont val="Calibri"/>
        <family val="2"/>
      </rPr>
      <t xml:space="preserve"> </t>
    </r>
    <r>
      <rPr>
        <sz val="11"/>
        <color indexed="8"/>
        <rFont val="돋움"/>
        <family val="3"/>
        <charset val="129"/>
      </rPr>
      <t>꿈꾸다</t>
    </r>
    <phoneticPr fontId="1" type="noConversion"/>
  </si>
  <si>
    <t>❍ 사업내용 : 관내 초등학생, 주민 대상 음악교실 운영 및 음악공연 개최</t>
  </si>
  <si>
    <t>※ 코로나19로 인한 사업중단</t>
  </si>
  <si>
    <t>사업비(천원)</t>
    <phoneticPr fontId="1" type="noConversion"/>
  </si>
  <si>
    <t>통일로 850(불광동 310-11일대)</t>
  </si>
  <si>
    <t>녹번서근린공원(녹번동 100-85일대)</t>
  </si>
  <si>
    <t>연신내역 및 불광역 주변</t>
  </si>
  <si>
    <t>구산역 1번 출구(대조동 207-16) 일대</t>
  </si>
  <si>
    <t>숭실중·고, 상신중 부근</t>
  </si>
  <si>
    <t>불광천변(응암동, 신사동, 증산동 방향)</t>
  </si>
  <si>
    <t>응암로 169 일대(나눔의 거리)</t>
  </si>
  <si>
    <t>은평구 통일로 684(장미동산)</t>
  </si>
  <si>
    <t>불광동 76-21(연신초등학교 추진)</t>
  </si>
  <si>
    <t>역촌동 62-21, 26</t>
  </si>
  <si>
    <t>불광로 10길 20-6(불광동 642번지) 천간사 부근</t>
  </si>
  <si>
    <t>역촌동 주민센터 ~ 역촌동 55-17 이면도로 구간</t>
  </si>
  <si>
    <t>불광동 산33-2호, 산59번지 일대</t>
  </si>
  <si>
    <t>증산로 23길</t>
  </si>
  <si>
    <t>갈현동 416-3(박석어린이공원)</t>
  </si>
  <si>
    <t>불광로8길 4 외 7개소</t>
  </si>
  <si>
    <t>불광천변 신응교~와산교 구간</t>
  </si>
  <si>
    <t>구산동 547번지 일대 산책로</t>
  </si>
  <si>
    <t>상림마을습지～창릉천, 폭포동～동주민센터</t>
  </si>
  <si>
    <t>백련산로4길(응암2동 주민센터 ~ 응암약수터 간 도로)</t>
  </si>
  <si>
    <t>불광천 신응교 부근 수변무대 앞</t>
  </si>
  <si>
    <t>불광로5길 6-12</t>
  </si>
  <si>
    <t>구산동 340-1(구산동 마을공원)</t>
  </si>
  <si>
    <t>불광천 와신교 ~ 증산3교</t>
  </si>
  <si>
    <t>❍ 은평터널로 양측 인도의 신호등·가로등에 어르신들이 잠시 쉬었다 갈 수 있는 접이식 의자 6개소 설치</t>
  </si>
  <si>
    <t>사업내용</t>
    <phoneticPr fontId="1" type="noConversion"/>
  </si>
  <si>
    <t>사업내용</t>
    <phoneticPr fontId="1" type="noConversion"/>
  </si>
  <si>
    <t>사업내용</t>
    <phoneticPr fontId="1" type="noConversion"/>
  </si>
  <si>
    <t>통일로72길 30-14 등 6개소</t>
  </si>
  <si>
    <t>❍ 해당 주소지로 이동식 무단투기 CCTV 이전 설치</t>
  </si>
  <si>
    <t>개나리 식재 및 주변 정비 등</t>
  </si>
  <si>
    <t>❍ 신사근린공원 내에 위치한 배드민턴장의 부지를 활용, 청소년 소무대를 설치하여 청소년들에게 건전한 여가활동 장소를 제공함.</t>
  </si>
  <si>
    <t>❍ 와산교 ~ 증산3교 : 유실수 식재
❍ 증산3교 ~ 증산2교 : 사계장미 식재</t>
  </si>
  <si>
    <t>❍ 쉼터 공간을 활용하여 공원 내 꽃나무를 식수하고 안내간판, 돌탑, 벤치, 운동기구 조형물 등을 설치하여  열린공원 조성
❍ 공원 녹지대 주변 후미진 5곳에 가로등 설치하여 안전성 확보</t>
    <phoneticPr fontId="1" type="noConversion"/>
  </si>
  <si>
    <t>❍ 불광천길의 훼손된 가로펜스를 전면 제거하고, 높이 1.2m ~ 1.5m정도의 사철나무 등으로 아름답게 식재하여 주변을 깔끔히 정비함.</t>
    <phoneticPr fontId="1" type="noConversion"/>
  </si>
  <si>
    <t>❍ 체육시설 3개소, 데크 4개소, 정자 3개소에 54대 설치함.</t>
    <phoneticPr fontId="1" type="noConversion"/>
  </si>
  <si>
    <t>공원녹지과</t>
    <phoneticPr fontId="1" type="noConversion"/>
  </si>
  <si>
    <t>희망마을담당관</t>
    <phoneticPr fontId="1" type="noConversion"/>
  </si>
  <si>
    <t>자치안전과</t>
    <phoneticPr fontId="1" type="noConversion"/>
  </si>
  <si>
    <t>토목과</t>
    <phoneticPr fontId="1" type="noConversion"/>
  </si>
  <si>
    <t>협치담당관</t>
    <phoneticPr fontId="1" type="noConversion"/>
  </si>
  <si>
    <t xml:space="preserve"> 자치안전과</t>
    <phoneticPr fontId="1" type="noConversion"/>
  </si>
  <si>
    <t>자치안전과</t>
    <phoneticPr fontId="1" type="noConversion"/>
  </si>
  <si>
    <t>❍ 주택가 뒷산과 인접한 은평중․고등학교 및 구산중학교, 구현초등학교 등 학교 밀집지역 주변로와 인접 방범취약  지역에 대해 가로등 확충 및 방범용 CCTV 설치</t>
    <phoneticPr fontId="1" type="noConversion"/>
  </si>
  <si>
    <t>안전관리과</t>
  </si>
  <si>
    <t>레그 스트레치 운동기구와 철제 울타리 난간 펜스설치</t>
  </si>
  <si>
    <t>스텝(step)·업(up)·아트(art)</t>
  </si>
  <si>
    <t>녹번동 동·서근린공원 나무 이름표 달기</t>
  </si>
  <si>
    <t>녹번서근린공원(녹번동 85-1 일대)</t>
  </si>
  <si>
    <t>❍ 레그스트레치 설치 및 목재휀스 보수</t>
  </si>
  <si>
    <t>녹번로 51 ~ 51-1</t>
  </si>
  <si>
    <t>❍ 핸드레일 설치 및 계단정비 1식</t>
  </si>
  <si>
    <t>주민참여협치과</t>
  </si>
  <si>
    <t>❍ 공원 내 수목표찰 설치</t>
  </si>
  <si>
    <r>
      <t>녹번동</t>
    </r>
    <r>
      <rPr>
        <sz val="12"/>
        <color theme="1"/>
        <rFont val="맑은 고딕"/>
        <family val="2"/>
        <charset val="129"/>
        <scheme val="minor"/>
      </rPr>
      <t>‧</t>
    </r>
    <r>
      <rPr>
        <sz val="12"/>
        <color theme="1"/>
        <rFont val="맑은 고딕"/>
        <family val="3"/>
        <charset val="129"/>
        <scheme val="minor"/>
      </rPr>
      <t>서근린공원(녹번동 100-85 일대)</t>
    </r>
  </si>
  <si>
    <t>LED가로등 안전비상벨 설치</t>
  </si>
  <si>
    <t>어린이공원 간접등 설치</t>
  </si>
  <si>
    <t>안심거리 로고젝터 설치</t>
  </si>
  <si>
    <t>불광동 산42-2</t>
  </si>
  <si>
    <t>❍ LED 안전비상벨 1식 설치 및 CCTV 관제센터 연결</t>
  </si>
  <si>
    <t>불광어린이공원</t>
  </si>
  <si>
    <t>❍ 공원 주변 볼라드등 설치</t>
  </si>
  <si>
    <t>불광로13가길7, 불광로5가길14, 불광동237-11, 불광동244-179, 불광동276-3(불광초 후문)</t>
  </si>
  <si>
    <t>❍ 태양광 로고젝터 설치</t>
  </si>
  <si>
    <t>도시계획과</t>
  </si>
  <si>
    <t>더 안전한 보행 길(횡단보도 LED 설치 사업)</t>
  </si>
  <si>
    <t>연서로 270-1(불광동 316-1) 횡단보도 1면</t>
  </si>
  <si>
    <t>밤길을 함께 지켜요! 방범용 CCTV 설치</t>
    <phoneticPr fontId="1" type="noConversion"/>
  </si>
  <si>
    <t>갈현 노인복지관 앞 및 갈현1동 관내 목재 화단 환경 개선</t>
  </si>
  <si>
    <t>갈현 노인복지관 앞</t>
  </si>
  <si>
    <t xml:space="preserve">❍ 갈현 노인복지관 앞 목재 화단 재설치 및 갈현1동 관내 공원 환경개선 </t>
  </si>
  <si>
    <t>통학로 주변 어린이 보호구역 내 바닥등 설치</t>
  </si>
  <si>
    <t>갈현초등학교 인근</t>
  </si>
  <si>
    <t>❍ 어린이 보호구역 내 표지병 설치</t>
  </si>
  <si>
    <t>깨끗하고 안전한 등굣길 마을길</t>
  </si>
  <si>
    <t>갈현로 15길 16~28</t>
  </si>
  <si>
    <t>❍ 투수블록 포장 및 보행자용방호울타리 정비</t>
  </si>
  <si>
    <t>수국사 일대 (은평구 서오릉로23길 8-5)</t>
  </si>
  <si>
    <t>❍ 수국사 일대 수국정원 조성 및 관리</t>
  </si>
  <si>
    <t>대조 어린이공원 조명시설 개선</t>
  </si>
  <si>
    <t>❍ 노후공원등 교체 10본</t>
  </si>
  <si>
    <t>횡단보도 LED 바닥신호등 설치</t>
  </si>
  <si>
    <t>백련산 등산로 안내판(건강정보판) 설치</t>
  </si>
  <si>
    <t>어두운 골목길, 태양광 로고젝터 설치</t>
  </si>
  <si>
    <t>은평로 157(응암동 86-9) 횡단보도 1면</t>
  </si>
  <si>
    <t>응암동 769-11(꿈나무마을 앞 진입로)
응암동 산1-110(생태연결로 쪽 진입로)</t>
  </si>
  <si>
    <t>❍ 등산로 안내 및 건강관련(보행방법 등) 안내판 설치</t>
  </si>
  <si>
    <t>응암동42-87, 응암동93-1, 응암동96-32, 응암동98-51, 응암동739-2</t>
  </si>
  <si>
    <t>응암2동 아기탄생 기념나무 심기</t>
  </si>
  <si>
    <t>안전한 보행길</t>
  </si>
  <si>
    <t>백련근린공원(응암2동 일대)</t>
  </si>
  <si>
    <t>❍ 백련근린공원 내 응암2동 거주 신생아를 위한 기념수 식재</t>
  </si>
  <si>
    <t>응암동 761-4(백련산힐스테이트 3차 앞)</t>
  </si>
  <si>
    <t>❍ 화단 경계석 교체</t>
  </si>
  <si>
    <t>봉산 침사지 안전펜스 설치</t>
  </si>
  <si>
    <t>안심마을 개선 프로젝트</t>
  </si>
  <si>
    <t>역촌동 산31-4일대(서북병원 뒤)</t>
  </si>
  <si>
    <t>❍ 침사지 및 등산로 주변 안전펜스 설치</t>
  </si>
  <si>
    <t>은평구 진흥로7길 일대</t>
  </si>
  <si>
    <t>❍ 안심마을 일대 벽화거리를 조성해 안전하고 쾌적한 골목길 조성</t>
  </si>
  <si>
    <t>봉산 운동기구 설치</t>
  </si>
  <si>
    <t>현수막 게시대 설치</t>
  </si>
  <si>
    <t>봉산도시자연공원구역(신사동 산48-7 일대)</t>
  </si>
  <si>
    <t>❍ 하체단련 운동기구 설치</t>
  </si>
  <si>
    <t>신사1동 주민센터</t>
  </si>
  <si>
    <t>❍ 주민 대상 구정 홍보 강화와 정보 제공 기능 향상을 위한 주민센터 내 현수막 게시대 설치</t>
  </si>
  <si>
    <t>주민참여협치과
(자치행정팀)</t>
  </si>
  <si>
    <t>자치안전과</t>
    <phoneticPr fontId="1" type="noConversion"/>
  </si>
  <si>
    <t>신사2동 관내 전광판 설치</t>
  </si>
  <si>
    <t>어두운 골목길 밝혀주는"로고젝터"설치</t>
  </si>
  <si>
    <t>신사2동 청사 외벽</t>
  </si>
  <si>
    <t>❍ 공공건물을 활용한 전광판 설치로 주민 대상 구정 홍보 및 정보 제공</t>
  </si>
  <si>
    <t>증산로17가길 15-10, 신사동348-7, 신사동347-3, 신사동 170-23, 증산로371</t>
  </si>
  <si>
    <t>스마트 그늘막 설치</t>
  </si>
  <si>
    <t>행정안전부 「그늘막 설치·관리 지침」에 따른 그늘막 신규 설치장소</t>
  </si>
  <si>
    <t>❍ 그늘막 및 배려의자 신규 설치</t>
  </si>
  <si>
    <t>전봇대 깔끔이(거리환경 유지 및 개선 사업)</t>
  </si>
  <si>
    <t>수색동 봉산 입구(대림아파트 112동 후면) 배드민턴장 시설개선</t>
  </si>
  <si>
    <t>수색동 전신주, 신호등주, 가로등, 통신주 등</t>
  </si>
  <si>
    <t>❍ 불법광고물 부착방지 시설물 설치</t>
  </si>
  <si>
    <t>봉산근린공원 수색지구 일대(수색동 산21-1)</t>
  </si>
  <si>
    <t>❍ 그물펜스 설치, 휴게공간 조성</t>
  </si>
  <si>
    <t>이말산 둘레길 환경 개선 사업</t>
  </si>
  <si>
    <t>진관동 관광 영문 안내판 설치</t>
  </si>
  <si>
    <t>진관근린공원(진관동 산76-14 일대)</t>
  </si>
  <si>
    <t>❍ 계단부 논슬립, 야자매트, 에어건 설치</t>
  </si>
  <si>
    <t>진관동 21-3 일대</t>
  </si>
  <si>
    <t>❍ 은평둘레길 관광 영문 안내판 설치</t>
  </si>
  <si>
    <t>교통행정과
토목과</t>
    <phoneticPr fontId="1" type="noConversion"/>
  </si>
  <si>
    <t>도로과
도시경관과</t>
    <phoneticPr fontId="1" type="noConversion"/>
  </si>
  <si>
    <t>도로과
도시경관과
전산정보과</t>
    <phoneticPr fontId="1" type="noConversion"/>
  </si>
  <si>
    <t>❍ 사업내용 : 세대별 공동부엌 운영, 골목텃밭 가꾸기, 마을벽화그리기, 쉬어가는 의자 설치, 마을소통칠판 설치, 친환경마을조성 강좌</t>
    <phoneticPr fontId="1" type="noConversion"/>
  </si>
  <si>
    <t>❍ 자전거 보관 부스 설치, 계단 보수 및 손잡이 설치</t>
    <phoneticPr fontId="1" type="noConversion"/>
  </si>
  <si>
    <t>❍녹번동 평화공원에 운동기구 2종 추가 설치 및 바닥 정비
  - 현재 어깨근육 운동기구 외 3개의 운동기구 기설치
  - 3~4개 운동기구 추가 설치 필요</t>
    <phoneticPr fontId="1" type="noConversion"/>
  </si>
  <si>
    <t>❍ 녹번동 마을버스 디자인 정류소 3개소 설치하여 주민의 편의 증진
❍ 마을버스 이용객들이 비와 햇빛 등을 피할 수 있는 공간 제공
❍ 녹번동의 명소가 될 수 있는 독특한 디자인의 정류장 설치</t>
    <phoneticPr fontId="1" type="noConversion"/>
  </si>
  <si>
    <t>❍ 전봇대 디자인 불법광고방지 시트 부착(30개소)
❍ 마을벽화 그리기, 쉼의자 설치
❍ 주민과 함께하는 골목활성화 프로그램 추진 등</t>
    <phoneticPr fontId="1" type="noConversion"/>
  </si>
  <si>
    <t>❍ 무단투기 방지 이동형 CCTV 설치</t>
    <phoneticPr fontId="1" type="noConversion"/>
  </si>
  <si>
    <t>❍ LED보안등 55개소 개량 및 로고젝터 설치</t>
    <phoneticPr fontId="1" type="noConversion"/>
  </si>
  <si>
    <t>❍ 태양광 LED 금연표지판 9개소 설치(녹번서근린공원 6개, 평화공원 3개)</t>
    <phoneticPr fontId="1" type="noConversion"/>
  </si>
  <si>
    <t>❍ 공원 내 LED 시계(기상전광판) 설치</t>
    <phoneticPr fontId="1" type="noConversion"/>
  </si>
  <si>
    <t>❍ 상습 무단투기 지역 말하는 CCTV 설치</t>
    <phoneticPr fontId="1" type="noConversion"/>
  </si>
  <si>
    <t>❍ 불광1동 불광로6길 주변 경사진 도로의 노후 및 파손 정비, 미끄럼방지시설 설치</t>
    <phoneticPr fontId="1" type="noConversion"/>
  </si>
  <si>
    <t>❍ 해당 지역은 직선구간(약 200m)에 경사로가 위치
❍ 경사 도로에 미끄럼방지 도로포장을 실시하여 주민의 안전 확보</t>
    <phoneticPr fontId="1" type="noConversion"/>
  </si>
  <si>
    <t>❍ LED보안등 13개소 개량 및 로고젝터, 비상벨 등 설치</t>
    <phoneticPr fontId="1" type="noConversion"/>
  </si>
  <si>
    <t>❍ 노후·방치된 터널에 범죄예방 환경설계 디자인을 적용한 환경개선을 통해 범죄 안심 공간 조성</t>
    <phoneticPr fontId="1" type="noConversion"/>
  </si>
  <si>
    <t>❍ 초등학교 주변 통학로 보행환경 개선</t>
    <phoneticPr fontId="1" type="noConversion"/>
  </si>
  <si>
    <t>❍ 노후된 기존 벽화를 개선하고 학교 내․외부에 새롭게 조성
   - 도로측 벽화사업 1식 : 길이 60m 높이 3.5m
   - 학교내부 벽화사업 1식 : 길이 150m 높이 3.5m</t>
    <phoneticPr fontId="1" type="noConversion"/>
  </si>
  <si>
    <t>❍ 오거리 중심 반경 20m내외 골목길을 도막포장으로 도시미관 조성(아스팔드 평삭 및 재포장 4.5a, 도막바닥재포장 450㎡)1</t>
    <phoneticPr fontId="1" type="noConversion"/>
  </si>
  <si>
    <t>❍ 연신중학교 옹벽에 기존에 설치되어 있는 타일벽화를 보강하여 포인트 아트타일을 재료로 우리문화 및 교육과 환경을 알리는 벽화를 추가로 설치하여 옹벽에 벽화가 비어있는 곳을 채움으로써 더욱 밝고 아름다운 통학로를 조성한다.
❍ 한국화와 서양화 이미지 도안을 활용하여 어린이집, 학교 등 청소년들의 교육의 장으로 활용한다.</t>
    <phoneticPr fontId="1" type="noConversion"/>
  </si>
  <si>
    <t>❍ 불광2동 색깔이 드러날 수 있는 디자인이나 쾌적한 통행과 골목길 미관개선에 기여할 수 있는 디자인을 골목길 계단에 계단 아트를 함으로써 주민들이 계단을 오르내릴 때 좀 더 좋은 느낌을 받을 수 있도록 한다.
❍ 계단 중간 평지에 주변 환경과 잘 어우러지는 벤치형의 조형물을 설치해 계단을 오르내리며 쉴 수 있는 용도 겸 골목길 미관 개선에 기여할 수 있도록 한다.</t>
    <phoneticPr fontId="1" type="noConversion"/>
  </si>
  <si>
    <t>❍ 무단투기 방지 로고젝터 설치
  - 로고젝터를 설치하여 상습 투기지역 바닥 또는 벽면에 무단투기 금지 안내 투영
❍ 안심귀갓길 로고젝터 설치
  - 주민들이 안심하고 귀가할 수 있도록 범죄예방 환경설계 디자인을 적용한 로고젝터 설치</t>
    <phoneticPr fontId="1" type="noConversion"/>
  </si>
  <si>
    <t>❍ 노후된 정자 개․보수
❍ 천막 철거 후 그늘막(또는 비가림막) 설치
❍ 벤치 추가 설치</t>
    <phoneticPr fontId="1" type="noConversion"/>
  </si>
  <si>
    <t>❍ 연신내 버스정류장 및 상점가 일대 빗물받이 스틸그레이팅 교체(50개소)</t>
    <phoneticPr fontId="1" type="noConversion"/>
  </si>
  <si>
    <t>❍ 방범용 CCTV 시스템 설치</t>
    <phoneticPr fontId="1" type="noConversion"/>
  </si>
  <si>
    <t>❍ 숲가꾸기사업(풀베기 및 고사목 제거 등)
  - 칡뿌리 및 기타 넝쿨식물 정비 요청 등 반영</t>
    <phoneticPr fontId="1" type="noConversion"/>
  </si>
  <si>
    <t>❍ 버즘나무제거(10그루,10백만원)
❍ 벚나무식재(10그루,10백만원)</t>
    <phoneticPr fontId="1" type="noConversion"/>
  </si>
  <si>
    <t>❍ 지역사회행사에 필요한 비품을 보관하는 공유공간 조성</t>
    <phoneticPr fontId="1" type="noConversion"/>
  </si>
  <si>
    <t>❍ 운동기구, 등의자 신설 및 교체, 화장실 정비</t>
    <phoneticPr fontId="1" type="noConversion"/>
  </si>
  <si>
    <t>❍ 공원 내 쿨링포그 설치 및 수도·전기 인입 공사</t>
    <phoneticPr fontId="1" type="noConversion"/>
  </si>
  <si>
    <t>❍ 노후 펜스 교체, 트릭아트 설치
  - 어린이공원 탐방 및 제작 현장 조사
  - 트릭아트 조성사업 관련 컨설팅
  - 트릭아트 주민 아이디어 접수
  - 연신내 명소, 포토존 홍보 이벤트</t>
    <phoneticPr fontId="1" type="noConversion"/>
  </si>
  <si>
    <t>❍ 서오릉로27길 27, 26-2(2개소)에 방범용 CCTV 8대 설치</t>
    <phoneticPr fontId="1" type="noConversion"/>
  </si>
  <si>
    <t>❍ 재학생 등이 제안한 벽화 또는 직접 벽화 도색
❍ 구산동 자원봉사캠프 자원봉사자 모집 및 협조
❍ 깨끗하고 쾌적한 통학로 조성</t>
    <phoneticPr fontId="1" type="noConversion"/>
  </si>
  <si>
    <t>❍ 어린이집 옆 공원 화단에 잡목을 제거하고 사계절 꽃류 등을 식재하여 어린이들에게 교육적 환경 제공
❍ 여름철에는 잡목 때문에 모기 및 벌레 등이 많이 서식하고 있음에 따라 꽃류 또는 나무 식재</t>
    <phoneticPr fontId="1" type="noConversion"/>
  </si>
  <si>
    <t>❍ 공원 화단에 가장자리에 잡목을 제거하고 사계절 꽃류 또는 나무 식재를 통해 주민들에게 쾌적한 환경 제공
❍ 공원 보도블럭 보강
❍ 운동기구 및 의자 교체 등</t>
    <phoneticPr fontId="1" type="noConversion"/>
  </si>
  <si>
    <t>❍ 로고젝터, 태양광 도로표지병, 비상벨 설치</t>
    <phoneticPr fontId="1" type="noConversion"/>
  </si>
  <si>
    <t>❍ 분수시설 정비 및 모래놀이장 정비</t>
    <phoneticPr fontId="1" type="noConversion"/>
  </si>
  <si>
    <t>❍ 정자 쉼터 조성, 목재계단 등 주변 시설물 정비</t>
    <phoneticPr fontId="1" type="noConversion"/>
  </si>
  <si>
    <t>전산정보과
토목과</t>
    <phoneticPr fontId="1" type="noConversion"/>
  </si>
  <si>
    <t>교통행정과
자치행정과</t>
    <phoneticPr fontId="1" type="noConversion"/>
  </si>
  <si>
    <t>도시경관과
전산정보과</t>
    <phoneticPr fontId="1" type="noConversion"/>
  </si>
  <si>
    <t>❍ 유아가 이용 불가한 미끄럼틀 및 놀이기구 추가설치
❍ 석재 원형 구조물 철거 후 나무식재
❍ 분수대 및 모래놀이터 환경정비, 화장실 주변 CCTV 추가설치</t>
    <phoneticPr fontId="1" type="noConversion"/>
  </si>
  <si>
    <t>❍ 스마트 비상벨, 로고젝터, 태양광 표지병 설치</t>
    <phoneticPr fontId="1" type="noConversion"/>
  </si>
  <si>
    <t>도로과
도시경관과</t>
    <phoneticPr fontId="1" type="noConversion"/>
  </si>
  <si>
    <t>❍ LED 등 신규 설치 및 노후등 교체
❍ 태양광 표지병 설치</t>
    <phoneticPr fontId="1" type="noConversion"/>
  </si>
  <si>
    <t>❍ 반려동물 산책 및 나들이 공간 조성</t>
    <phoneticPr fontId="1" type="noConversion"/>
  </si>
  <si>
    <t>❍ LED보안등 신설 4개소</t>
    <phoneticPr fontId="1" type="noConversion"/>
  </si>
  <si>
    <t>❍ 태양광 도로표지병, 로고젝터, CCTV 등을 설치하여 범죄예방 골목길 조성</t>
    <phoneticPr fontId="1" type="noConversion"/>
  </si>
  <si>
    <t>❍ 대조동 주민 및 관광객들에게 동네의 다양한 정보를 제공할 수 있는 종합안내도 제작
❍ 유동인구가 많은 주민센터 옆 장미공원 입구에 종합안내도 설치
❍ 야간에도 볼 수 있도록 쏠라조명 삽입</t>
    <phoneticPr fontId="1" type="noConversion"/>
  </si>
  <si>
    <t>❍ 위험천만 누더기 아스팔트 도로를 평평하고 안전한 도로로 재포장
❍ 응암동 금호아파트 뒷골목 사거리(응암로 34가길 6-1주변)에 주차된 차로 인해 상시 사각지대 발생하여 교통사고가 빈번하므로, 과속방지턱을 네 곳에 설치하고 교통반사경도 추가로 설치</t>
    <phoneticPr fontId="1" type="noConversion"/>
  </si>
  <si>
    <t>❍ 응암역부터 은평구청 앞길, 녹번역까지 가로수 아래 코스모스 식재</t>
    <phoneticPr fontId="1" type="noConversion"/>
  </si>
  <si>
    <t>❍ 기존 시설물 철거 및 띠녹지 조성</t>
    <phoneticPr fontId="1" type="noConversion"/>
  </si>
  <si>
    <t>❍ 매바위마을 안전지킴이 쉼터 설치(규모 : 2.3mX3.0mxH2.9)
❍ 안전지킴이 대기 및 휴식 공간, 물품 보관장소 등으로 활용</t>
    <phoneticPr fontId="1" type="noConversion"/>
  </si>
  <si>
    <t>❍ 백련산 둘레길(응암동 산7-205)
  - 마을둘레길 안내 표지판 설치(1곳)
  - 안전휀스 설치(약 25m)및 주변 정비</t>
    <phoneticPr fontId="1" type="noConversion"/>
  </si>
  <si>
    <t>❍ 마을버스 이용주민에 대한 편의 제공을 위한 벤치 및 햇빗가리개 설치
❍ 승차대 옆면에 탈부착식 광고배너 설치하여 주민센터 행사 홍보 활용
❍ 벤치를 설치하여 주민편의를 도모하되 노국인 방지를 위해 걸쇠 설치</t>
    <phoneticPr fontId="1" type="noConversion"/>
  </si>
  <si>
    <t>❍ 사업내용 변경(자원순환 교육 → 환경꾸러미 배부, 보행로 환경개선 캠페인 등)</t>
    <phoneticPr fontId="1" type="noConversion"/>
  </si>
  <si>
    <t>❍ 자동액상 살포장치 설치(12대)
  - 경사로에 염화칼슘으로 인한 환경오염을 최소화하는 친환경 액상 제설제 살포장치 설치</t>
    <phoneticPr fontId="1" type="noConversion"/>
  </si>
  <si>
    <t>❍ 급경사로 안전난간 설치(100m)</t>
    <phoneticPr fontId="1" type="noConversion"/>
  </si>
  <si>
    <t>❍ 설치규모 : 연장 30m, 폭 3.5m 산책로 연결 보행교
❍ 불광천 보행교 설치현황 : 총 3개소(마포구 2, 서대문구 1, 은평구 0)</t>
    <phoneticPr fontId="1" type="noConversion"/>
  </si>
  <si>
    <t>❍ 현재 이용률이 저조한 휴게데크를 활용하여 도서 서가대, 주민 소통공간 확보(출입구와 열람공간 구분하여 출입 시 혼잡 해소와 냉·난방 취약점 보완 공사 병행)
* 작은도서관 시설기준(33㎡이상)에 부합토록 면적 확장</t>
    <phoneticPr fontId="1" type="noConversion"/>
  </si>
  <si>
    <t>❍ 응암3동 가좌로7다길 주변 경사진 도로의 노후 및 파손 정비, 미끄럼방지시설 설치</t>
    <phoneticPr fontId="1" type="noConversion"/>
  </si>
  <si>
    <t>❍ 우성아파트 옆 가좌로7나길 벽 50m에 쓰레기 무단투기를 방지할 수 있는 밝은 분위기 혹은 풍자(‘이곳은 쓰레기를 버리는 곳이 아닙니다’ 등) 벽화시공.</t>
    <phoneticPr fontId="1" type="noConversion"/>
  </si>
  <si>
    <t>❍ 상습 무단투기 지역에 CCTV를 설치하여 무단투기 예방
  - 응암로7길 11 맞은 편
  - 응암로9길 19-13
  - 불광천길 296
  - 가좌로7나길 31 맞은 편
  - 백련산로 9 옆</t>
    <phoneticPr fontId="1" type="noConversion"/>
  </si>
  <si>
    <t>공원녹지과
토목과</t>
    <phoneticPr fontId="1" type="noConversion"/>
  </si>
  <si>
    <t>토목과
청소행정과</t>
    <phoneticPr fontId="1" type="noConversion"/>
  </si>
  <si>
    <t>스마트정보과
도시경관과</t>
    <phoneticPr fontId="1" type="noConversion"/>
  </si>
  <si>
    <t>전산정보과
토목과</t>
    <phoneticPr fontId="1" type="noConversion"/>
  </si>
  <si>
    <t>❍ 학교주변 3개소에 CCTV 추가 설치
   - 숭실중․고등학교 주변 : 신사동 300-101번지, 신사동 302번지 등 2곳
   - 상신중학교 주변 : 신사동 181-7번지  1곳</t>
    <phoneticPr fontId="1" type="noConversion"/>
  </si>
  <si>
    <t>❍ 유휴공간에 쉼터(정자) 및 체육시설물(운동기구) 설치
❍ 목계단 및 목난간 설치
❍ 벤치설치</t>
    <phoneticPr fontId="1" type="noConversion"/>
  </si>
  <si>
    <t>❍ 부서진 나무계단 수리 및 의자 보수
❍ 정자 보수, 운동기구 재설치 등</t>
    <phoneticPr fontId="1" type="noConversion"/>
  </si>
  <si>
    <t>❍ 태양광액상제설장치 설치</t>
    <phoneticPr fontId="1" type="noConversion"/>
  </si>
  <si>
    <t>❍ 통행로 보수 및 계단 정비</t>
    <phoneticPr fontId="1" type="noConversion"/>
  </si>
  <si>
    <t>❍ 상습 무단투기 지역에 CCTV를 설치하여 무단투기 예방
  - 은평터널로 182-27
  - 가좌로11길 5
  - 은평터널로 169-4
  - 은평터널로9가길 9
  - 가좌로11길 14-1</t>
    <phoneticPr fontId="1" type="noConversion"/>
  </si>
  <si>
    <t>❍ 봉산 전망대 설치(수색동 경계)</t>
    <phoneticPr fontId="1" type="noConversion"/>
  </si>
  <si>
    <t>❍ 증산동 관내 4곳 쓰레기 무단투기 감시카메라 4대 설치</t>
    <phoneticPr fontId="1" type="noConversion"/>
  </si>
  <si>
    <t>❍ 증산체육공원(농구대)둘레를 흙길을 조성하여 힐링 지압길 조성</t>
    <phoneticPr fontId="1" type="noConversion"/>
  </si>
  <si>
    <t>❍ 북카페 조성</t>
    <phoneticPr fontId="1" type="noConversion"/>
  </si>
  <si>
    <t>❍ 불광천변 고사한 장미나무 보식을 통한 장미동산 조성</t>
    <phoneticPr fontId="1" type="noConversion"/>
  </si>
  <si>
    <t>❍ 골목길 꽃 식재</t>
    <phoneticPr fontId="1" type="noConversion"/>
  </si>
  <si>
    <t>❍ 골목길 계단 정비</t>
    <phoneticPr fontId="1" type="noConversion"/>
  </si>
  <si>
    <t>❍ 유래비 주변 평탄화 작업 및 쉼터 조성</t>
    <phoneticPr fontId="1" type="noConversion"/>
  </si>
  <si>
    <t>❍ 골목길 미끄럼방지 포장 및 계단 난간 설치</t>
    <phoneticPr fontId="1" type="noConversion"/>
  </si>
  <si>
    <t>❍ 주민·어린이 친화적인 공중화장실 내·외관 및 시설 개선</t>
    <phoneticPr fontId="1" type="noConversion"/>
  </si>
  <si>
    <t>❍ 음수전 신규 설치(분토골) 및 음수전 교체(시루뫼)</t>
    <phoneticPr fontId="1" type="noConversion"/>
  </si>
  <si>
    <t>❍ 지역사회행사에 필요한 비품을 보관하는 공유공간 조성</t>
    <phoneticPr fontId="1" type="noConversion"/>
  </si>
  <si>
    <t>❍ 액상제설체 자동분사장치 설치</t>
    <phoneticPr fontId="1" type="noConversion"/>
  </si>
  <si>
    <t>❍ 불광천변 장미식재지에 고사된 수목 제거 후 보식(300주)</t>
    <phoneticPr fontId="1" type="noConversion"/>
  </si>
  <si>
    <t>❍ 도서관입구 안내판 제작, 내부 목공공사, 건물외벽 도색, 계단정비</t>
    <phoneticPr fontId="1" type="noConversion"/>
  </si>
  <si>
    <t>❍ 전망대를 높이고, 우천시 관람 가능한 전망대 설치
  - 등의자 4개, 전망대용 망원경 1개, 안내표지판 1개 설치</t>
    <phoneticPr fontId="1" type="noConversion"/>
  </si>
  <si>
    <t>❍ 봉산과 서울둘레길 7코스 및 은평둘레길 연계하는 주민의 휴식공간(평상, 벤치 등) 설치</t>
    <phoneticPr fontId="1" type="noConversion"/>
  </si>
  <si>
    <t>❍ 거주 주민이 편리하게 이동할 수 있도록 주거지 입구계단에 핸드레일 설치및 계단정비 (핸드레일 설치는 한쪽 측면에만 설치)
❍  일부 어두운 환경인 계단은 편측에 화단을 조성하여 야간통행 시 보행자가 심리적인 불안함을 받지 않도록 밝은 환경으로 조성
→ 주거지 입구계단① : 핸드레일 설치 (L=10m), 계단정비 (A=30㎡)
→ 주거지 입구계단② : 핸드레일 설치 (L=20m), 계단정비 (A=40㎡)
→ 주거지 입구계단③ : 화단조성 (A=30㎡)</t>
    <phoneticPr fontId="1" type="noConversion"/>
  </si>
  <si>
    <t>❍ 도로변 띠녹지 조성</t>
    <phoneticPr fontId="1" type="noConversion"/>
  </si>
  <si>
    <t>❍ 목재계단 교체 정비 및 진입로 일부 야자매트 설치</t>
    <phoneticPr fontId="1" type="noConversion"/>
  </si>
  <si>
    <t>❍ 토끼굴 입구 목재 펜스 신설 및 교체, 핸드레일 정비 등
❍  기설치된 맞은 편 벽의 낡은 펜스를 보강하며 토끼굴 입구에서 도로입구까지 메타 세콰이어 나무를 연상토록 양쪽으로 초록의 보행통로를 조성</t>
    <phoneticPr fontId="1" type="noConversion"/>
  </si>
  <si>
    <t>❍ 사업위치 : 은평구 진관동 우물골 230동 뒤, 연화사 인근 배드민턴장 입구
❍ 등산로 입구 안전손잡이 설치, 등산로 바닥 정비, 휴게용 의자 설치, 잡․관목 제거와 이정표 설치 등
❍ 계단경계목 66m, 횡단배수대 6개소, 론생네트 58㎡, 야자매트 14m, 산철쭉 320주, 덜꿩나무 220주 식재</t>
    <phoneticPr fontId="1" type="noConversion"/>
  </si>
  <si>
    <t>❍ 시설물 공사 : 등의자, 그늘막 등 편의시설 및 운동기구(줄당기기 등) 설치
❍ 상수도 공사 : 음수대 설치</t>
    <phoneticPr fontId="1" type="noConversion"/>
  </si>
  <si>
    <t>❍ 메뚜기다리 입구에 작은 언덕을 만들어 장미․연산홍 등을 식재, 꽃밭조성
❍ 잡목, 고사목을 제거하고 도심속에 사계절 꽃이피는 아름다운 꽃동산을 꾸며 주민들의 휴식과 힐링의 공간으로 조성</t>
    <phoneticPr fontId="1" type="noConversion"/>
  </si>
  <si>
    <t>❍ 이말산 등산로 정비(야자매트 설치 등)</t>
    <phoneticPr fontId="1" type="noConversion"/>
  </si>
  <si>
    <t>❍ 연못에 연꽃을 심어 수질개선 효과 및 갈대 번짐으로 연못이 줄어드는 현상 방지
❍ 연못가 산책로 주변을 따라 계절마다 다채로운 꽃이 피는 화단 조성
❍ 공원주위 무성한 잡목 제거</t>
    <phoneticPr fontId="1" type="noConversion"/>
  </si>
  <si>
    <t>❍ 사철나무, 매자나무, 자산홍 등 식재</t>
    <phoneticPr fontId="1" type="noConversion"/>
  </si>
  <si>
    <t>❍ 구파발천 내 콘크리트 옹벽 부분에 대해 사계절 생육이 적합한 능소화, 담쟁이, 송악 등의 부착형 식물을 식재</t>
    <phoneticPr fontId="1" type="noConversion"/>
  </si>
  <si>
    <t>❍ 자동액상 살포장치 설치(9대)
  - 신사 성원아파트와 기독대 사잇길 내리막 구간
  - 홍익아파트와 헤링턴아파트 사잇길 내리막 구간
  - 상신초등학교와 한신휴플러스 사잇길 내리막 구간</t>
    <phoneticPr fontId="1" type="noConversion"/>
  </si>
  <si>
    <t>❍  수혜대상  
  - 신사종합사회복지관 및 신사1동주민센터 이용 주민
  - 신사1동 26번 ~ 28번지 주민 
❍ 사업내용 
  - 도로 아스콘포장 및 도로경계석, 측구설치, 폐기물 처리  및 기타
  - 아스콘 포장 480㎡, 도로경계석 및 측구설치 양방향 160m</t>
    <phoneticPr fontId="1" type="noConversion"/>
  </si>
  <si>
    <t>❍ 노후된 담장에 벽화조성으로 쾌적한 마을분위기 조성(약 100M)
   - 벽면(옹벽) 활용 마을이미지에 어울리는 벽화그리기
   - 은평구 관내 미술학원 등 청소년들이 활동  
   - 관내 업체에서 물품구입 및 초안 작업 등 지역자원 연계</t>
    <phoneticPr fontId="1" type="noConversion"/>
  </si>
  <si>
    <t>❍ 신사1동 증산로21길 주변 도로의 노후 및 파손된 부분 정비하여 시민편익 증진</t>
    <phoneticPr fontId="1" type="noConversion"/>
  </si>
  <si>
    <t>❍ 가좌로12길 일대 급경사 구간에 교통약자 및 보행자를 위한 안전펜스 설치</t>
    <phoneticPr fontId="1" type="noConversion"/>
  </si>
  <si>
    <t>❍ 어린이공원 놀이터 바닥 고무칩 철거 및 포장</t>
    <phoneticPr fontId="1" type="noConversion"/>
  </si>
  <si>
    <t xml:space="preserve">❍ 철거공사, 도시설치공사, 타일공사, 배관공사 </t>
    <phoneticPr fontId="1" type="noConversion"/>
  </si>
  <si>
    <t>❍ 급경사로 보행로 정비(계단 조성)</t>
    <phoneticPr fontId="1" type="noConversion"/>
  </si>
  <si>
    <t>❍ 공원 내 파고라 및 벤치 교체</t>
    <phoneticPr fontId="1" type="noConversion"/>
  </si>
  <si>
    <t>❍ 주민들이 스스로 관리하고 운영할 수 있도록 공유화단 조성(수목식재 및 미니화단)</t>
    <phoneticPr fontId="1" type="noConversion"/>
  </si>
  <si>
    <t>❍ 공원화장실 출입구 전면에 가림막 설치</t>
    <phoneticPr fontId="1" type="noConversion"/>
  </si>
  <si>
    <t>□ 2012년~2024년 은평구 참여예산 시설사업 목록(녹번동)</t>
    <phoneticPr fontId="1" type="noConversion"/>
  </si>
  <si>
    <t>□ 2012년~2024년 은평구 참여예산 시설사업 목록(불광1동)</t>
    <phoneticPr fontId="1" type="noConversion"/>
  </si>
  <si>
    <t>□ 2012년~2024년 은평구 참여예산 시설사업 목록(불광2동)</t>
    <phoneticPr fontId="1" type="noConversion"/>
  </si>
  <si>
    <t>□ 2012년~2024년 은평구 참여예산 시설사업 목록(갈현1동)</t>
    <phoneticPr fontId="1" type="noConversion"/>
  </si>
  <si>
    <t>□ 2012년~2024년 은평구 참여예산 시설사업 목록(갈현2동)</t>
    <phoneticPr fontId="1" type="noConversion"/>
  </si>
  <si>
    <t>□ 2012년~2024년 은평구 참여예산 시설사업 목록(구산동)</t>
    <phoneticPr fontId="1" type="noConversion"/>
  </si>
  <si>
    <t>□ 2012년~2024년 은평구 참여예산 시설사업 목록(대조동)</t>
    <phoneticPr fontId="1" type="noConversion"/>
  </si>
  <si>
    <t>□ 2012년~2024년 은평구 참여예산 시설사업 목록(응암1동)</t>
    <phoneticPr fontId="1" type="noConversion"/>
  </si>
  <si>
    <t>□ 2012년~2024년 은평구 참여예산 시설사업 목록(응암2동)</t>
    <phoneticPr fontId="1" type="noConversion"/>
  </si>
  <si>
    <t>□ 2012년~2024년 은평구 참여예산 시설사업 목록(응암3동)</t>
    <phoneticPr fontId="1" type="noConversion"/>
  </si>
  <si>
    <t>□ 2012년~2024년 은평구 참여예산 시설사업 목록(역촌동)</t>
    <phoneticPr fontId="1" type="noConversion"/>
  </si>
  <si>
    <t>□ 2012년~2024년 은평구 참여예산 시설사업 목록(신사1동)</t>
    <phoneticPr fontId="1" type="noConversion"/>
  </si>
  <si>
    <t>□ 2012년~2024년 은평구 참여예산 시설사업 목록(신사2동)</t>
    <phoneticPr fontId="1" type="noConversion"/>
  </si>
  <si>
    <t>□ 2012년~2024년 은평구 참여예산 시설사업 목록(증산동)</t>
    <phoneticPr fontId="1" type="noConversion"/>
  </si>
  <si>
    <t>□ 2012년~2024년 은평구 참여예산 시설사업 목록(수색동)</t>
    <phoneticPr fontId="1" type="noConversion"/>
  </si>
  <si>
    <t>□ 2012년~2024년 은평구 참여예산 시설사업 목록(진관동)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</si>
</sst>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_ "/>
  </numFmts>
  <fonts count="27" x14ac:knownFonts="1">
    <font>
      <sz val="11"/>
      <color theme="1"/>
      <name val="맑은 고딕"/>
      <family val="2"/>
      <charset val="129"/>
      <scheme val="minor"/>
    </font>
    <font>
      <sz val="8"/>
      <name val="맑은 고딕"/>
      <family val="2"/>
      <charset val="129"/>
      <scheme val="minor"/>
    </font>
    <font>
      <sz val="12"/>
      <name val="맑은 고딕"/>
      <family val="3"/>
      <charset val="129"/>
    </font>
    <font>
      <sz val="12"/>
      <color theme="1"/>
      <name val="맑은 고딕"/>
      <family val="3"/>
      <charset val="129"/>
    </font>
    <font>
      <sz val="11"/>
      <color theme="1"/>
      <name val="맑은 고딕"/>
      <family val="3"/>
      <charset val="129"/>
    </font>
    <font>
      <b/>
      <sz val="18"/>
      <color theme="1"/>
      <name val="맑은 고딕"/>
      <family val="3"/>
      <charset val="129"/>
      <scheme val="minor"/>
    </font>
    <font>
      <sz val="11"/>
      <color indexed="8"/>
      <name val="맑은 고딕"/>
      <family val="3"/>
      <charset val="129"/>
    </font>
    <font>
      <sz val="12"/>
      <color theme="1"/>
      <name val="맑은 고딕"/>
      <family val="3"/>
      <charset val="129"/>
      <scheme val="minor"/>
    </font>
    <font>
      <sz val="11"/>
      <color rgb="FF000000"/>
      <name val="맑은 고딕"/>
      <family val="3"/>
      <charset val="129"/>
    </font>
    <font>
      <sz val="12"/>
      <name val="맑은 고딕"/>
      <family val="3"/>
      <charset val="129"/>
      <scheme val="minor"/>
    </font>
    <font>
      <sz val="11"/>
      <color theme="1"/>
      <name val="맑은 고딕"/>
      <family val="3"/>
      <charset val="129"/>
      <scheme val="minor"/>
    </font>
    <font>
      <sz val="10"/>
      <color indexed="8"/>
      <name val="Arial"/>
      <family val="2"/>
    </font>
    <font>
      <b/>
      <sz val="11"/>
      <color theme="1"/>
      <name val="맑은 고딕"/>
      <family val="3"/>
      <charset val="129"/>
      <scheme val="minor"/>
    </font>
    <font>
      <sz val="12"/>
      <color theme="1"/>
      <name val="맑은 고딕"/>
      <family val="2"/>
      <charset val="129"/>
      <scheme val="minor"/>
    </font>
    <font>
      <sz val="12"/>
      <color theme="1"/>
      <name val="맑은 고딕"/>
      <family val="3"/>
      <charset val="129"/>
      <scheme val="major"/>
    </font>
    <font>
      <sz val="12"/>
      <color rgb="FF000000"/>
      <name val="맑은 고딕"/>
      <family val="3"/>
      <charset val="129"/>
      <scheme val="major"/>
    </font>
    <font>
      <sz val="12"/>
      <color theme="0"/>
      <name val="HY견고딕"/>
      <family val="1"/>
      <charset val="129"/>
    </font>
    <font>
      <sz val="11"/>
      <color theme="1"/>
      <name val="맑은 고딕"/>
      <family val="2"/>
      <charset val="129"/>
      <scheme val="minor"/>
    </font>
    <font>
      <sz val="11"/>
      <color indexed="8"/>
      <name val="Calibri"/>
      <family val="2"/>
    </font>
    <font>
      <b/>
      <sz val="11"/>
      <color indexed="8"/>
      <name val="Calibri"/>
      <family val="2"/>
    </font>
    <font>
      <sz val="11"/>
      <color indexed="8"/>
      <name val="돋움"/>
      <family val="3"/>
      <charset val="129"/>
    </font>
    <font>
      <sz val="12"/>
      <color indexed="8"/>
      <name val="맑은 고딕"/>
      <family val="3"/>
      <charset val="129"/>
      <scheme val="minor"/>
    </font>
    <font>
      <sz val="12"/>
      <color theme="0"/>
      <name val="맑은 고딕"/>
      <family val="3"/>
      <charset val="129"/>
      <scheme val="minor"/>
    </font>
    <font>
      <b/>
      <sz val="12"/>
      <color theme="1"/>
      <name val="맑은 고딕"/>
      <family val="3"/>
      <charset val="129"/>
      <scheme val="minor"/>
    </font>
    <font>
      <sz val="20"/>
      <color indexed="8"/>
      <name val="HY헤드라인M"/>
      <family val="1"/>
      <charset val="129"/>
    </font>
    <font>
      <sz val="11"/>
      <color indexed="8"/>
      <name val="맑은 고딕"/>
      <family val="3"/>
      <charset val="129"/>
      <scheme val="minor"/>
    </font>
    <font>
      <sz val="12"/>
      <color indexed="8"/>
      <name val="맑은 고딕"/>
      <family val="2"/>
      <charset val="129"/>
      <scheme val="minor"/>
    </font>
  </fonts>
  <fills count="9">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5"/>
        <bgColor indexed="64"/>
      </patternFill>
    </fill>
    <fill>
      <patternFill patternType="solid">
        <fgColor rgb="FFFFFF00"/>
        <bgColor indexed="64"/>
      </patternFill>
    </fill>
    <fill>
      <patternFill patternType="solid">
        <fgColor indexed="10"/>
        <bgColor indexed="8"/>
      </patternFill>
    </fill>
    <fill>
      <patternFill patternType="solid">
        <fgColor theme="0"/>
        <bgColor indexed="64"/>
      </patternFill>
    </fill>
    <fill>
      <patternFill patternType="solid">
        <fgColor theme="8"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8"/>
      </top>
      <bottom/>
      <diagonal/>
    </border>
  </borders>
  <cellStyleXfs count="31">
    <xf numFmtId="0" fontId="0"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0" borderId="0">
      <alignment vertical="center"/>
    </xf>
    <xf numFmtId="0" fontId="11" fillId="0" borderId="0"/>
    <xf numFmtId="0" fontId="18" fillId="0" borderId="0" applyFill="0" applyProtection="0"/>
    <xf numFmtId="0" fontId="17" fillId="0" borderId="0">
      <alignment vertical="center"/>
    </xf>
    <xf numFmtId="41" fontId="17" fillId="0" borderId="0" applyFont="0" applyFill="0" applyBorder="0" applyAlignment="0" applyProtection="0">
      <alignment vertical="center"/>
    </xf>
  </cellStyleXfs>
  <cellXfs count="170">
    <xf numFmtId="0" fontId="0" fillId="0" borderId="0" xfId="0">
      <alignment vertical="center"/>
    </xf>
    <xf numFmtId="0" fontId="0" fillId="0" borderId="0" xfId="0" applyAlignment="1">
      <alignment horizontal="center" vertical="center"/>
    </xf>
    <xf numFmtId="177" fontId="0" fillId="0" borderId="0" xfId="0" applyNumberFormat="1" applyAlignment="1">
      <alignment horizontal="right" vertical="center"/>
    </xf>
    <xf numFmtId="0" fontId="3" fillId="2" borderId="1" xfId="0" applyFont="1" applyFill="1" applyBorder="1" applyAlignment="1">
      <alignment horizontal="left" vertical="center" wrapText="1"/>
    </xf>
    <xf numFmtId="177" fontId="3" fillId="2"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7"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shrinkToFit="1"/>
    </xf>
    <xf numFmtId="0" fontId="4" fillId="2" borderId="1" xfId="0" applyFont="1" applyFill="1" applyBorder="1" applyAlignment="1">
      <alignment horizontal="left" vertical="center" wrapText="1"/>
    </xf>
    <xf numFmtId="49" fontId="7" fillId="3" borderId="1" xfId="1" applyNumberFormat="1" applyFont="1" applyFill="1" applyBorder="1" applyAlignment="1">
      <alignment vertical="center"/>
    </xf>
    <xf numFmtId="49" fontId="7" fillId="3" borderId="1" xfId="1" applyNumberFormat="1" applyFont="1" applyFill="1" applyBorder="1" applyAlignment="1">
      <alignment horizontal="left" vertical="center" wrapText="1"/>
    </xf>
    <xf numFmtId="49" fontId="7" fillId="3" borderId="1" xfId="1" applyNumberFormat="1" applyFont="1" applyFill="1" applyBorder="1" applyAlignment="1">
      <alignment horizontal="left" vertical="center"/>
    </xf>
    <xf numFmtId="49" fontId="7" fillId="3" borderId="1" xfId="1" applyNumberFormat="1" applyFont="1" applyFill="1" applyBorder="1" applyAlignment="1">
      <alignment vertical="center" wrapText="1"/>
    </xf>
    <xf numFmtId="0" fontId="9" fillId="3" borderId="1" xfId="0" applyFont="1" applyFill="1" applyBorder="1" applyAlignment="1">
      <alignment vertical="center" shrinkToFit="1"/>
    </xf>
    <xf numFmtId="0" fontId="9" fillId="3" borderId="1" xfId="0" applyFont="1" applyFill="1" applyBorder="1" applyAlignment="1">
      <alignment horizontal="left" vertical="center" shrinkToFit="1"/>
    </xf>
    <xf numFmtId="0" fontId="9" fillId="3" borderId="1" xfId="0" applyFont="1" applyFill="1" applyBorder="1" applyAlignment="1">
      <alignment vertical="center" wrapText="1" shrinkToFit="1"/>
    </xf>
    <xf numFmtId="0" fontId="9" fillId="3" borderId="1" xfId="0" applyFont="1" applyFill="1" applyBorder="1" applyAlignment="1">
      <alignment horizontal="left" vertical="center" wrapText="1"/>
    </xf>
    <xf numFmtId="176" fontId="9" fillId="3" borderId="1" xfId="2" applyNumberFormat="1" applyFont="1" applyFill="1" applyBorder="1" applyAlignment="1">
      <alignment horizontal="left" vertical="center" shrinkToFit="1"/>
    </xf>
    <xf numFmtId="0" fontId="2" fillId="2" borderId="1" xfId="0" applyFont="1" applyFill="1" applyBorder="1" applyAlignment="1">
      <alignment horizontal="justify" vertical="center" shrinkToFit="1"/>
    </xf>
    <xf numFmtId="0" fontId="2" fillId="2" borderId="1" xfId="0" applyFont="1" applyFill="1" applyBorder="1" applyAlignment="1">
      <alignment horizontal="left" vertical="center" shrinkToFit="1"/>
    </xf>
    <xf numFmtId="0" fontId="2" fillId="2" borderId="1" xfId="0" applyFont="1" applyFill="1" applyBorder="1" applyAlignment="1">
      <alignment vertical="center" wrapText="1"/>
    </xf>
    <xf numFmtId="0" fontId="2" fillId="3" borderId="1" xfId="0" applyFont="1" applyFill="1" applyBorder="1" applyAlignment="1">
      <alignment horizontal="left" vertical="center" shrinkToFit="1"/>
    </xf>
    <xf numFmtId="0" fontId="2" fillId="3" borderId="1" xfId="0" applyFont="1" applyFill="1" applyBorder="1" applyAlignment="1">
      <alignment horizontal="justify" vertical="center" shrinkToFit="1"/>
    </xf>
    <xf numFmtId="0" fontId="2" fillId="3" borderId="1" xfId="0" applyFont="1" applyFill="1" applyBorder="1" applyAlignment="1">
      <alignment vertical="center" wrapText="1"/>
    </xf>
    <xf numFmtId="0" fontId="2" fillId="2" borderId="1" xfId="0" applyFont="1" applyFill="1" applyBorder="1" applyAlignment="1">
      <alignment vertical="center" shrinkToFit="1"/>
    </xf>
    <xf numFmtId="0" fontId="3" fillId="3"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0" fillId="0" borderId="0" xfId="0" applyAlignment="1">
      <alignment vertical="center" shrinkToFit="1"/>
    </xf>
    <xf numFmtId="177"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177" fontId="14" fillId="3" borderId="1" xfId="0" applyNumberFormat="1" applyFont="1" applyFill="1" applyBorder="1" applyAlignment="1">
      <alignment horizontal="right" vertical="center" wrapText="1"/>
    </xf>
    <xf numFmtId="0" fontId="14" fillId="3" borderId="1" xfId="0" applyFont="1" applyFill="1" applyBorder="1" applyAlignment="1">
      <alignment horizontal="center" vertical="center" shrinkToFit="1"/>
    </xf>
    <xf numFmtId="0" fontId="14" fillId="3" borderId="1" xfId="0" applyFont="1" applyFill="1" applyBorder="1" applyAlignment="1">
      <alignment horizontal="center" vertical="center" wrapText="1"/>
    </xf>
    <xf numFmtId="177" fontId="14" fillId="5" borderId="1" xfId="0" applyNumberFormat="1" applyFont="1" applyFill="1" applyBorder="1" applyAlignment="1">
      <alignment horizontal="right" vertical="center" wrapText="1"/>
    </xf>
    <xf numFmtId="0" fontId="14" fillId="5" borderId="1" xfId="0" applyFont="1" applyFill="1" applyBorder="1" applyAlignment="1">
      <alignment horizontal="center" vertical="center" shrinkToFit="1"/>
    </xf>
    <xf numFmtId="0" fontId="14" fillId="5" borderId="1" xfId="0" applyFont="1" applyFill="1" applyBorder="1" applyAlignment="1">
      <alignment horizontal="center" vertical="center" wrapText="1"/>
    </xf>
    <xf numFmtId="177" fontId="14" fillId="5" borderId="1" xfId="0" applyNumberFormat="1" applyFont="1" applyFill="1" applyBorder="1" applyAlignment="1">
      <alignment horizontal="center" vertical="center" wrapText="1"/>
    </xf>
    <xf numFmtId="0" fontId="14" fillId="3" borderId="1" xfId="0" applyFont="1" applyFill="1" applyBorder="1" applyAlignment="1">
      <alignment horizontal="left" vertical="center"/>
    </xf>
    <xf numFmtId="177" fontId="14" fillId="3" borderId="1" xfId="0" applyNumberFormat="1"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15" fillId="3" borderId="1" xfId="0" applyFont="1" applyFill="1" applyBorder="1" applyAlignment="1">
      <alignment horizontal="left" vertical="center"/>
    </xf>
    <xf numFmtId="0" fontId="15" fillId="3" borderId="1" xfId="0" applyFont="1" applyFill="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6" fillId="4" borderId="1" xfId="0" applyFont="1" applyFill="1" applyBorder="1" applyAlignment="1">
      <alignment horizontal="center" vertical="center" wrapText="1"/>
    </xf>
    <xf numFmtId="177"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shrinkToFit="1"/>
    </xf>
    <xf numFmtId="0" fontId="13" fillId="2" borderId="1" xfId="0" applyFont="1" applyFill="1" applyBorder="1" applyAlignment="1">
      <alignment horizontal="left" vertical="center"/>
    </xf>
    <xf numFmtId="0" fontId="12" fillId="0" borderId="0" xfId="0" applyFont="1" applyAlignment="1">
      <alignment horizontal="center" vertical="center"/>
    </xf>
    <xf numFmtId="0" fontId="0" fillId="0" borderId="0" xfId="0" applyFill="1">
      <alignment vertical="center"/>
    </xf>
    <xf numFmtId="177" fontId="3" fillId="2" borderId="1" xfId="0" applyNumberFormat="1" applyFont="1" applyFill="1" applyBorder="1" applyAlignment="1">
      <alignment horizontal="left" vertical="center" wrapText="1"/>
    </xf>
    <xf numFmtId="0" fontId="5" fillId="0" borderId="0" xfId="0" applyFont="1" applyBorder="1" applyAlignment="1">
      <alignment horizontal="left" vertical="center"/>
    </xf>
    <xf numFmtId="177" fontId="3" fillId="3" borderId="1" xfId="0" applyNumberFormat="1" applyFont="1" applyFill="1" applyBorder="1" applyAlignment="1">
      <alignment horizontal="left" vertical="center" wrapText="1"/>
    </xf>
    <xf numFmtId="177" fontId="0" fillId="0" borderId="0" xfId="0" applyNumberFormat="1" applyAlignment="1">
      <alignment horizontal="left" vertical="center"/>
    </xf>
    <xf numFmtId="0" fontId="18" fillId="0" borderId="0" xfId="28" applyFill="1" applyProtection="1"/>
    <xf numFmtId="0" fontId="19" fillId="6" borderId="5" xfId="28" applyFont="1" applyFill="1" applyBorder="1" applyAlignment="1" applyProtection="1">
      <alignment horizontal="center"/>
    </xf>
    <xf numFmtId="0" fontId="18" fillId="0" borderId="0" xfId="28" applyFont="1" applyFill="1" applyProtection="1"/>
    <xf numFmtId="0" fontId="18" fillId="0" borderId="0" xfId="28" applyFont="1" applyFill="1" applyAlignment="1" applyProtection="1">
      <alignment wrapText="1"/>
    </xf>
    <xf numFmtId="0" fontId="21" fillId="3" borderId="0" xfId="28" applyFont="1" applyFill="1" applyProtection="1"/>
    <xf numFmtId="0" fontId="20" fillId="0" borderId="0" xfId="28" applyFont="1" applyFill="1" applyProtection="1"/>
    <xf numFmtId="0" fontId="21" fillId="2" borderId="1" xfId="28" applyFont="1" applyFill="1" applyBorder="1" applyProtection="1"/>
    <xf numFmtId="0" fontId="3" fillId="3" borderId="1" xfId="0" applyFont="1" applyFill="1" applyBorder="1" applyAlignment="1">
      <alignment vertical="center" wrapText="1"/>
    </xf>
    <xf numFmtId="0" fontId="15" fillId="2" borderId="1" xfId="0" applyFont="1" applyFill="1" applyBorder="1" applyAlignment="1">
      <alignment horizontal="left" vertical="center"/>
    </xf>
    <xf numFmtId="0" fontId="18" fillId="0" borderId="0" xfId="28" applyFill="1" applyProtection="1"/>
    <xf numFmtId="0" fontId="18" fillId="0" borderId="0" xfId="28" applyFill="1" applyProtection="1"/>
    <xf numFmtId="0" fontId="18" fillId="0" borderId="0" xfId="28" applyFill="1" applyProtection="1"/>
    <xf numFmtId="0" fontId="18" fillId="0" borderId="0" xfId="28" applyFill="1" applyProtection="1"/>
    <xf numFmtId="0" fontId="18" fillId="0" borderId="0" xfId="28" applyFill="1" applyProtection="1"/>
    <xf numFmtId="0" fontId="18" fillId="0" borderId="0" xfId="28" applyFill="1" applyProtection="1"/>
    <xf numFmtId="0" fontId="3" fillId="7" borderId="1" xfId="0" applyFont="1" applyFill="1" applyBorder="1" applyAlignment="1">
      <alignment horizontal="center" vertical="center" wrapText="1"/>
    </xf>
    <xf numFmtId="0" fontId="2" fillId="7" borderId="1" xfId="0" applyFont="1" applyFill="1" applyBorder="1" applyAlignment="1">
      <alignment vertical="center" wrapText="1"/>
    </xf>
    <xf numFmtId="177" fontId="3" fillId="7" borderId="1" xfId="0" applyNumberFormat="1" applyFont="1" applyFill="1" applyBorder="1" applyAlignment="1">
      <alignment horizontal="right" vertical="center" wrapText="1"/>
    </xf>
    <xf numFmtId="177" fontId="3" fillId="7" borderId="1" xfId="0" applyNumberFormat="1" applyFont="1" applyFill="1" applyBorder="1" applyAlignment="1">
      <alignment horizontal="left" vertical="center" wrapText="1"/>
    </xf>
    <xf numFmtId="0" fontId="15" fillId="7" borderId="1" xfId="0" applyFont="1" applyFill="1" applyBorder="1" applyAlignment="1">
      <alignment horizontal="left" vertical="center"/>
    </xf>
    <xf numFmtId="0" fontId="3" fillId="7" borderId="1" xfId="0" applyFont="1" applyFill="1" applyBorder="1" applyAlignment="1">
      <alignment horizontal="center" vertical="center" shrinkToFit="1"/>
    </xf>
    <xf numFmtId="0" fontId="0" fillId="7" borderId="0" xfId="0" applyFill="1">
      <alignment vertical="center"/>
    </xf>
    <xf numFmtId="3" fontId="22" fillId="4" borderId="1" xfId="30" applyNumberFormat="1" applyFont="1" applyFill="1" applyBorder="1" applyAlignment="1">
      <alignment horizontal="center" vertical="center" wrapText="1"/>
    </xf>
    <xf numFmtId="3" fontId="7" fillId="3" borderId="1" xfId="30" applyNumberFormat="1" applyFont="1" applyFill="1" applyBorder="1" applyAlignment="1">
      <alignment horizontal="right" vertical="center" wrapText="1"/>
    </xf>
    <xf numFmtId="3" fontId="7" fillId="2" borderId="1" xfId="30" applyNumberFormat="1" applyFont="1" applyFill="1" applyBorder="1" applyAlignment="1">
      <alignment horizontal="right" vertical="center" wrapText="1"/>
    </xf>
    <xf numFmtId="3" fontId="7" fillId="7" borderId="1" xfId="30" applyNumberFormat="1" applyFont="1" applyFill="1" applyBorder="1" applyAlignment="1">
      <alignment horizontal="right" vertical="center" wrapText="1"/>
    </xf>
    <xf numFmtId="3" fontId="23" fillId="0" borderId="0" xfId="30" applyNumberFormat="1" applyFont="1" applyBorder="1" applyAlignment="1">
      <alignment vertical="center"/>
    </xf>
    <xf numFmtId="3" fontId="21" fillId="2" borderId="1" xfId="30" applyNumberFormat="1" applyFont="1" applyFill="1" applyBorder="1" applyAlignment="1" applyProtection="1">
      <alignment horizontal="right"/>
    </xf>
    <xf numFmtId="3" fontId="7" fillId="0" borderId="0" xfId="30" applyNumberFormat="1" applyFont="1" applyAlignment="1">
      <alignment horizontal="right" vertical="center"/>
    </xf>
    <xf numFmtId="0" fontId="16" fillId="8" borderId="1" xfId="0" applyFont="1" applyFill="1" applyBorder="1" applyAlignment="1">
      <alignment horizontal="center" vertical="center" wrapText="1"/>
    </xf>
    <xf numFmtId="177" fontId="16" fillId="8" borderId="1" xfId="0" applyNumberFormat="1" applyFont="1" applyFill="1" applyBorder="1" applyAlignment="1">
      <alignment horizontal="center" vertical="center" wrapText="1"/>
    </xf>
    <xf numFmtId="0" fontId="16" fillId="8" borderId="1" xfId="0" applyFont="1" applyFill="1" applyBorder="1" applyAlignment="1">
      <alignment horizontal="center" vertical="center" shrinkToFi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vertical="center" shrinkToFit="1"/>
    </xf>
    <xf numFmtId="177"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4" fillId="0" borderId="1" xfId="0" applyFont="1" applyFill="1" applyBorder="1" applyAlignment="1">
      <alignment horizontal="left" vertical="center" wrapText="1"/>
    </xf>
    <xf numFmtId="177" fontId="14"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9" fillId="0" borderId="1" xfId="0" applyFont="1" applyFill="1" applyBorder="1" applyAlignment="1">
      <alignment horizontal="left" vertical="center" shrinkToFit="1"/>
    </xf>
    <xf numFmtId="0" fontId="0" fillId="0" borderId="0" xfId="0" applyFill="1" applyAlignment="1">
      <alignment horizontal="left"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left" vertical="center" shrinkToFit="1"/>
    </xf>
    <xf numFmtId="0" fontId="13" fillId="0" borderId="1" xfId="0" applyFont="1" applyFill="1" applyBorder="1" applyAlignment="1">
      <alignment horizontal="left" vertical="center"/>
    </xf>
    <xf numFmtId="177" fontId="3"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176" fontId="9" fillId="0" borderId="1" xfId="2" applyNumberFormat="1" applyFont="1" applyFill="1" applyBorder="1" applyAlignment="1">
      <alignment horizontal="left" vertical="center" shrinkToFit="1"/>
    </xf>
    <xf numFmtId="0" fontId="9" fillId="0" borderId="1" xfId="0" applyFont="1" applyFill="1" applyBorder="1" applyAlignment="1">
      <alignment vertical="center" wrapText="1" shrinkToFit="1"/>
    </xf>
    <xf numFmtId="0" fontId="9" fillId="0" borderId="1" xfId="0" applyFont="1" applyFill="1" applyBorder="1" applyAlignment="1">
      <alignment horizontal="left" vertical="center" wrapText="1"/>
    </xf>
    <xf numFmtId="0" fontId="24" fillId="0" borderId="0" xfId="0" applyFont="1" applyBorder="1" applyAlignment="1">
      <alignment vertical="center"/>
    </xf>
    <xf numFmtId="0" fontId="0" fillId="0" borderId="0" xfId="0" applyAlignment="1">
      <alignment vertical="center" wrapText="1"/>
    </xf>
    <xf numFmtId="0" fontId="0" fillId="0" borderId="0" xfId="0" applyFill="1" applyAlignment="1">
      <alignment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lignment vertical="center"/>
    </xf>
    <xf numFmtId="0" fontId="13" fillId="0" borderId="1" xfId="0" applyFont="1" applyFill="1" applyBorder="1" applyAlignment="1">
      <alignment vertical="center" wrapText="1"/>
    </xf>
    <xf numFmtId="0" fontId="13" fillId="0" borderId="1" xfId="0" applyFont="1" applyBorder="1">
      <alignment vertical="center"/>
    </xf>
    <xf numFmtId="0" fontId="13"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7" fillId="0" borderId="1" xfId="0" applyFont="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0" fillId="0" borderId="0" xfId="0" applyFont="1" applyAlignment="1">
      <alignment horizontal="center" vertical="center"/>
    </xf>
    <xf numFmtId="0" fontId="3" fillId="0" borderId="2" xfId="0" applyFont="1" applyFill="1" applyBorder="1" applyAlignment="1">
      <alignment horizontal="center" vertical="center" wrapText="1"/>
    </xf>
    <xf numFmtId="0" fontId="2" fillId="0" borderId="2" xfId="0" applyFont="1" applyFill="1" applyBorder="1" applyAlignment="1">
      <alignment vertical="center" wrapText="1"/>
    </xf>
    <xf numFmtId="177"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shrinkToFit="1"/>
    </xf>
    <xf numFmtId="0" fontId="0" fillId="0" borderId="1" xfId="0" applyFill="1" applyBorder="1">
      <alignment vertical="center"/>
    </xf>
    <xf numFmtId="0" fontId="0" fillId="0" borderId="1" xfId="0" applyFill="1" applyBorder="1" applyAlignment="1">
      <alignment horizontal="left" vertical="center" wrapText="1"/>
    </xf>
    <xf numFmtId="0" fontId="0" fillId="0" borderId="1" xfId="0" applyBorder="1">
      <alignment vertical="center"/>
    </xf>
    <xf numFmtId="0" fontId="25"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center" vertical="center"/>
    </xf>
    <xf numFmtId="0" fontId="26" fillId="0" borderId="1" xfId="0" applyFont="1" applyFill="1" applyBorder="1" applyAlignment="1">
      <alignment horizontal="center" vertical="center"/>
    </xf>
    <xf numFmtId="0" fontId="7" fillId="0" borderId="1" xfId="0" applyFont="1" applyBorder="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xf>
    <xf numFmtId="0" fontId="14" fillId="0" borderId="1" xfId="0" applyFont="1" applyFill="1" applyBorder="1" applyAlignment="1">
      <alignment horizontal="center" vertical="center" wrapText="1" shrinkToFit="1"/>
    </xf>
    <xf numFmtId="0" fontId="9" fillId="0" borderId="1" xfId="0" applyFont="1" applyFill="1" applyBorder="1" applyAlignment="1">
      <alignment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cellXfs>
  <cellStyles count="31">
    <cellStyle name="쉼표 [0]" xfId="30" builtinId="6"/>
    <cellStyle name="표준" xfId="0" builtinId="0"/>
    <cellStyle name="표준 10" xfId="28"/>
    <cellStyle name="표준 11" xfId="29"/>
    <cellStyle name="표준 2" xfId="1"/>
    <cellStyle name="표준 2 10" xfId="25"/>
    <cellStyle name="표준 2 11" xfId="26"/>
    <cellStyle name="표준 2 12" xfId="27"/>
    <cellStyle name="표준 2 2" xfId="6"/>
    <cellStyle name="표준 2 3" xfId="22"/>
    <cellStyle name="표준 2 4" xfId="24"/>
    <cellStyle name="표준 2 5" xfId="5"/>
    <cellStyle name="표준 2 6" xfId="23"/>
    <cellStyle name="표준 2 7" xfId="2"/>
    <cellStyle name="표준 2 8" xfId="4"/>
    <cellStyle name="표준 2 9" xfId="3"/>
    <cellStyle name="표준 3" xfId="14"/>
    <cellStyle name="표준 3 2" xfId="8"/>
    <cellStyle name="표준 3 3" xfId="9"/>
    <cellStyle name="표준 3 4" xfId="10"/>
    <cellStyle name="표준 3 5" xfId="11"/>
    <cellStyle name="표준 3 6" xfId="15"/>
    <cellStyle name="표준 3 7" xfId="17"/>
    <cellStyle name="표준 3 8" xfId="19"/>
    <cellStyle name="표준 3 9" xfId="21"/>
    <cellStyle name="표준 4" xfId="16"/>
    <cellStyle name="표준 5" xfId="7"/>
    <cellStyle name="표준 6" xfId="12"/>
    <cellStyle name="표준 7" xfId="13"/>
    <cellStyle name="표준 8" xfId="18"/>
    <cellStyle name="표준 9" xfId="20"/>
  </cellStyles>
  <dxfs count="0"/>
  <tableStyles count="0" defaultTableStyle="TableStyleMedium9" defaultPivotStyle="PivotStyleLight16"/>
  <colors>
    <mruColors>
      <color rgb="FFCCECFF"/>
      <color rgb="FF99CCFF"/>
      <color rgb="FFCCFFFF"/>
      <color rgb="FF33CCCC"/>
      <color rgb="FF66CCFF"/>
      <color rgb="FF99FFCC"/>
      <color rgb="FF99FF99"/>
      <color rgb="FF993366"/>
      <color rgb="FFFFFF99"/>
      <color rgb="FFD4F8F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8"/>
  <sheetViews>
    <sheetView topLeftCell="A179" zoomScale="55" zoomScaleNormal="55" zoomScaleSheetLayoutView="85" workbookViewId="0">
      <selection activeCell="C297" sqref="C297"/>
    </sheetView>
  </sheetViews>
  <sheetFormatPr defaultRowHeight="17.25" x14ac:dyDescent="0.3"/>
  <cols>
    <col min="1" max="1" width="6.25" style="1" customWidth="1"/>
    <col min="2" max="2" width="10" style="55" bestFit="1" customWidth="1"/>
    <col min="3" max="3" width="72.75" customWidth="1"/>
    <col min="4" max="4" width="12.625" style="89" customWidth="1"/>
    <col min="5" max="5" width="56.75" style="60" bestFit="1" customWidth="1"/>
    <col min="6" max="7" width="64" style="2" customWidth="1"/>
    <col min="8" max="8" width="20.75" style="2" customWidth="1"/>
    <col min="9" max="9" width="33.75" style="32" customWidth="1"/>
    <col min="10" max="10" width="10.625" bestFit="1" customWidth="1"/>
  </cols>
  <sheetData>
    <row r="1" spans="1:10" ht="49.5" customHeight="1" x14ac:dyDescent="0.3">
      <c r="A1" s="50" t="s">
        <v>2476</v>
      </c>
      <c r="B1" s="49"/>
      <c r="C1" s="50"/>
      <c r="D1" s="87"/>
      <c r="E1" s="58"/>
      <c r="F1" s="50"/>
      <c r="G1" s="50"/>
      <c r="H1" s="50"/>
      <c r="I1" s="50"/>
      <c r="J1" s="50"/>
    </row>
    <row r="2" spans="1:10" ht="30" customHeight="1" x14ac:dyDescent="0.3">
      <c r="A2" s="51" t="s">
        <v>416</v>
      </c>
      <c r="B2" s="51" t="s">
        <v>376</v>
      </c>
      <c r="C2" s="51" t="s">
        <v>0</v>
      </c>
      <c r="D2" s="83" t="s">
        <v>2495</v>
      </c>
      <c r="E2" s="52" t="s">
        <v>402</v>
      </c>
      <c r="F2" s="52" t="s">
        <v>2363</v>
      </c>
      <c r="G2" s="52" t="s">
        <v>2364</v>
      </c>
      <c r="H2" s="52" t="s">
        <v>401</v>
      </c>
      <c r="I2" s="53" t="s">
        <v>1</v>
      </c>
      <c r="J2" s="51" t="s">
        <v>39</v>
      </c>
    </row>
    <row r="3" spans="1:10" ht="17.100000000000001" customHeight="1" x14ac:dyDescent="0.3">
      <c r="A3" s="8">
        <v>1</v>
      </c>
      <c r="B3" s="167">
        <v>2012</v>
      </c>
      <c r="C3" s="36" t="s">
        <v>184</v>
      </c>
      <c r="D3" s="84">
        <v>85000</v>
      </c>
      <c r="E3" s="47" t="s">
        <v>406</v>
      </c>
      <c r="F3" s="47" t="str">
        <f>VLOOKUP(C3,데이터!$A$2:$D$566,3,FALSE)</f>
        <v>❍ 신사근린공원 내에 위치한 배드민턴장의 부지를 활용, 청소년 소무대를 설치하여 청소년들에게 건전한 여가활동 장소를 제공함.</v>
      </c>
      <c r="G3" s="47" t="str">
        <f>VLOOKUP(C3,데이터!$A$2:$D$566,4,FALSE)</f>
        <v>❍ 정자 이설 및 무대설치
❍ 화장실 설치(남․녀 양변기 각1개소, 남자 소변기 1개소)
❍ 방음벽 설치, 터다지기 및 돌쌓기 
❍ 전기, 수도 설치
❍ 집행완료
❍ 지역주민 만족도
산책시 계단 난간이 있으면 좋겠다는 의견이 있었음
[추진실적]
❍ 청소년 무대 설치, 수목식재 및 배수로 정비 등</v>
      </c>
      <c r="H3" s="37"/>
      <c r="I3" s="38" t="s">
        <v>95</v>
      </c>
      <c r="J3" s="39" t="s">
        <v>227</v>
      </c>
    </row>
    <row r="4" spans="1:10" ht="17.100000000000001" customHeight="1" x14ac:dyDescent="0.3">
      <c r="A4" s="8">
        <v>2</v>
      </c>
      <c r="B4" s="168"/>
      <c r="C4" s="36" t="s">
        <v>185</v>
      </c>
      <c r="D4" s="84">
        <v>90000</v>
      </c>
      <c r="E4" s="47" t="s">
        <v>407</v>
      </c>
      <c r="F4" s="47" t="str">
        <f>VLOOKUP(C4,데이터!$A$2:$D$566,3,FALSE)</f>
        <v>❍ 매월 스토리가 있는 공연 및 전시회 유치․개최
❍ 사랑의 물물교환 장터와 바자회 개최
❍ 자생적 토요일 장(벼룩시장) 기반을 조성함.</v>
      </c>
      <c r="G4" s="47" t="str">
        <f>VLOOKUP(C4,데이터!$A$2:$D$566,4,FALSE)</f>
        <v>❍ 수색역 광장(수색동 360번지, 약 2000㎡, 기 무대설치 완료)
❍ 집행완료
❍지역주민 만족도
  은평음악창작지원센터, 주위 방송국과 연계하여 행사를 개최할 경우 문화예술공간으로서 활용도가 높을 것이라는 주민들의 기대와 만족도 높음.
[추진실적]
❍ 상설무대 보강
 - 무대지붕 설치 및 계단 등 보수
❍ 행사 개최 
 - 농산물 토요시장 개장식 축하공연
 - 청소년문화존 및 진로체험박람회 
 - 은평 우리동네 풍물굿 행사, 청소년 예술제 행사 등 개최</v>
      </c>
      <c r="H4" s="37"/>
      <c r="I4" s="38" t="s">
        <v>198</v>
      </c>
      <c r="J4" s="39" t="s">
        <v>229</v>
      </c>
    </row>
    <row r="5" spans="1:10" ht="17.100000000000001" customHeight="1" x14ac:dyDescent="0.3">
      <c r="A5" s="8">
        <v>3</v>
      </c>
      <c r="B5" s="168"/>
      <c r="C5" s="36" t="s">
        <v>2440</v>
      </c>
      <c r="D5" s="84">
        <v>40000</v>
      </c>
      <c r="E5" s="47" t="s">
        <v>405</v>
      </c>
      <c r="F5" s="47" t="str">
        <f>VLOOKUP(C5,데이터!$A$2:$D$566,3,FALSE)</f>
        <v>❍ 북한산 둘레길(족두리봉) 입구에 둘레길 관광안내도를  포함한 불광동 먹자골목 맛집 안내게시판을 설치
❍ 북한산 둘레길에 태양광을 이용한  음성(문자) 안내표지판  설치 (북한산둘레길해설, 쓰레기무단투기금지, 자연보호, 산불예방, 먹자골목이용안내, 환경사랑에 대한 방송 등)</v>
      </c>
      <c r="G5" s="47" t="str">
        <f>VLOOKUP(C5,데이터!$A$2:$D$566,4,FALSE)</f>
        <v xml:space="preserve">❍ 관광안내 안내표지판 3개 설치
❍ 자동음성 및 문자 안내기기 표지판 설치
❍ 북한산둘레길 관광안내소 설치
❍ 집행완료
❍ 지역주민 만족도
 북한산을 찾는 많은 사람들에게 관광안내소 및 지역의 정보를 알리는 안내판 설치는 관광객의 만족도는 물론 지역민들의 만족도도 높게 나타남.
[추진실적]
❍ 관광안내소 2개소 운영 활성화
❍ 등산화 클린서비스 부스 설치 1개소 완료
</v>
      </c>
      <c r="H5" s="37"/>
      <c r="I5" s="38" t="s">
        <v>198</v>
      </c>
      <c r="J5" s="39" t="s">
        <v>216</v>
      </c>
    </row>
    <row r="6" spans="1:10" ht="17.100000000000001" customHeight="1" x14ac:dyDescent="0.3">
      <c r="A6" s="8">
        <v>4</v>
      </c>
      <c r="B6" s="168"/>
      <c r="C6" s="65" t="s">
        <v>2293</v>
      </c>
      <c r="D6" s="84">
        <v>20000</v>
      </c>
      <c r="E6" s="47" t="s">
        <v>413</v>
      </c>
      <c r="F6" s="47" t="str">
        <f>VLOOKUP(C6,데이터!$A$2:$D$566,3,FALSE)</f>
        <v>❍ 경계 울타리를 제거하고 인접 자투리땅을 동주민센터 주차장 부지와 평탄하게 포장하여 쾌적한 주차장 조성
❍ 자투리땅이 사유지인 관계로 토지주에게 사용승낙서 징구후  사업추진 가함.(사용승낙서 징구 가능)</v>
      </c>
      <c r="G6" s="47" t="str">
        <f>VLOOKUP(C6,데이터!$A$2:$D$566,4,FALSE)</f>
        <v>❍ 신사제1동주민센터 인접 자투리땅(폭 4m × 길이 34m = 136㎡ )의 경계울타리를 제거하고 평평하게 포장
❍ 집행완료
[추진실적]
❍ 콘크리트 블록 포장 완료</v>
      </c>
      <c r="H6" s="40" t="s">
        <v>412</v>
      </c>
      <c r="I6" s="41" t="s">
        <v>93</v>
      </c>
      <c r="J6" s="42" t="s">
        <v>226</v>
      </c>
    </row>
    <row r="7" spans="1:10" ht="17.100000000000001" customHeight="1" x14ac:dyDescent="0.3">
      <c r="A7" s="8">
        <v>5</v>
      </c>
      <c r="B7" s="168"/>
      <c r="C7" s="36" t="s">
        <v>187</v>
      </c>
      <c r="D7" s="84">
        <v>30000</v>
      </c>
      <c r="E7" s="47" t="s">
        <v>408</v>
      </c>
      <c r="F7" s="47" t="str">
        <f>VLOOKUP(C7,데이터!$A$2:$D$566,3,FALSE)</f>
        <v>❍ 증산중학교 뒤편 야산 축대주변 배수로(U자관) 설치</v>
      </c>
      <c r="G7" s="47" t="str">
        <f>VLOOKUP(C7,데이터!$A$2:$D$566,4,FALSE)</f>
        <v>❍ 배수로 설치 대상지 소유주와 토지사용 협의      
❍ 재난․재해시설로 지정․관리
❍ 배수로 200m 설치
❍ 집행완료
❍ 지역주민 만족도
지역주민 만족도 매우 높음. 향후 추가 설치 요구
[추진실적]
❍ 배수로 및 집수정 설치 완료
❍ 차수벽 설치 완료</v>
      </c>
      <c r="H7" s="37"/>
      <c r="I7" s="38" t="s">
        <v>95</v>
      </c>
      <c r="J7" s="39" t="s">
        <v>228</v>
      </c>
    </row>
    <row r="8" spans="1:10" ht="17.100000000000001" customHeight="1" x14ac:dyDescent="0.3">
      <c r="A8" s="8">
        <v>6</v>
      </c>
      <c r="B8" s="168"/>
      <c r="C8" s="36" t="s">
        <v>188</v>
      </c>
      <c r="D8" s="84">
        <v>80000</v>
      </c>
      <c r="E8" s="47" t="s">
        <v>410</v>
      </c>
      <c r="F8" s="47" t="str">
        <f>VLOOKUP(C8,데이터!$A$2:$D$566,3,FALSE)</f>
        <v>❍ 불광천길의 훼손된 가로펜스를 전면 제거하고, 높이 1.2m ~ 1.5m정도의 사철나무 등으로 아름답게 식재하여 주변을 깔끔히 정비함.</v>
      </c>
      <c r="G8" s="47" t="str">
        <f>VLOOKUP(C8,데이터!$A$2:$D$566,4,FALSE)</f>
        <v>❍ 응암1,3동 관내 불광천길(응암역 ~ 와산교)변에 총길이 1,160m (응암1동 : 230m, 응암3동 : 930m) 의 사철나무 등 수벽 설치
❍ 집행완료
❍ 지역주민 만족도
 계획대로 추진되어 완료되어 지역주민의 만족도 높음.
[추진실적]
❍ 휀스 철거 후 신규 설치 완료
❍ 수목식재(사철나무) 완료</v>
      </c>
      <c r="H8" s="37"/>
      <c r="I8" s="38" t="s">
        <v>379</v>
      </c>
      <c r="J8" s="39" t="s">
        <v>223</v>
      </c>
    </row>
    <row r="9" spans="1:10" ht="16.5" customHeight="1" x14ac:dyDescent="0.3">
      <c r="A9" s="8">
        <v>7</v>
      </c>
      <c r="B9" s="168"/>
      <c r="C9" s="36" t="s">
        <v>189</v>
      </c>
      <c r="D9" s="84">
        <v>110000</v>
      </c>
      <c r="E9" s="45" t="s">
        <v>403</v>
      </c>
      <c r="F9" s="47" t="str">
        <f>VLOOKUP(C9,데이터!$A$2:$D$566,3,FALSE)</f>
        <v>❍ 응암1동 청사 엘리베이터 설치</v>
      </c>
      <c r="G9" s="47" t="str">
        <f>VLOOKUP(C9,데이터!$A$2:$D$566,4,FALSE)</f>
        <v>❍ 계획대로 추진하여 완료함
❍ 집행완료
❍ 지역주민 만족도
  노약자, 장애인, 어린이 동반자 등 지역주민의 만족도 높음.
[추진실적]
❍ 구조안전 진단
❍ 엘리베이터 설치(1대) 완료</v>
      </c>
      <c r="H9" s="43" t="s">
        <v>414</v>
      </c>
      <c r="I9" s="41" t="s">
        <v>171</v>
      </c>
      <c r="J9" s="42" t="s">
        <v>224</v>
      </c>
    </row>
    <row r="10" spans="1:10" ht="17.100000000000001" customHeight="1" x14ac:dyDescent="0.3">
      <c r="A10" s="8">
        <v>8</v>
      </c>
      <c r="B10" s="168"/>
      <c r="C10" s="36" t="s">
        <v>190</v>
      </c>
      <c r="D10" s="84">
        <v>50000</v>
      </c>
      <c r="E10" s="47" t="s">
        <v>404</v>
      </c>
      <c r="F10" s="47" t="str">
        <f>VLOOKUP(C10,데이터!$A$2:$D$566,3,FALSE)</f>
        <v>❍ 주택가 뒷산과 인접한 은평중․고등학교 및 구산중학교,  구현초등학교 등 학교 밀집지역 주변로와 인접 방범취약  지역에 대해 가로등 확충 및 방범용 CCTV 설치</v>
      </c>
      <c r="G10" s="47" t="str">
        <f>VLOOKUP(C10,데이터!$A$2:$D$566,4,FALSE)</f>
        <v xml:space="preserve">❍ 계획한 지역에 CCTV 설치 완료
❍ 집행완료
❍ 지역주민 만족도
  어두운 밤길을 훤히 밝혀준 덕에 학생들의 통학길이 안전하고 여유로워져서 매우 만족함.
[추진실적]
❍ LED 보안등 신설 20개 완료
❍ 노후 보안등 개량 20개 완료
</v>
      </c>
      <c r="H10" s="37"/>
      <c r="I10" s="38" t="s">
        <v>93</v>
      </c>
      <c r="J10" s="39" t="s">
        <v>220</v>
      </c>
    </row>
    <row r="11" spans="1:10" ht="17.100000000000001" customHeight="1" x14ac:dyDescent="0.3">
      <c r="A11" s="8">
        <v>9</v>
      </c>
      <c r="B11" s="168"/>
      <c r="C11" s="36" t="s">
        <v>191</v>
      </c>
      <c r="D11" s="84">
        <v>50000</v>
      </c>
      <c r="E11" s="45" t="s">
        <v>418</v>
      </c>
      <c r="F11" s="47" t="str">
        <f>VLOOKUP(C11,데이터!$A$2:$D$566,3,FALSE)</f>
        <v>❍ 천장에 늘어져 있는 각종 전선을 천장부에 보이지 않게 정리하여 화재 등 안전사고 예방 및 미관 개선
❍조명기기를 LED 조명으로 교체하여 에너지 절감 및 시장 내부 조도 개선으로 밝고 쾌적한 분위기 조성 
❍연서시장 진입로 간판 정비
❍ 협소하고 울퉁불퉁한 시장 내 보행통로를 보수(콘크리트타설 및 보도블럭)하여 장보기의 편의성 증진</v>
      </c>
      <c r="G11" s="47" t="str">
        <f>VLOOKUP(C11,데이터!$A$2:$D$566,4,FALSE)</f>
        <v xml:space="preserve">❍ 복잡한 전선 정리
❍ 보행로 보수로 안전하고 편리한 장보기 실현
❍깨끗한 환경
❍ 집행완료
❍ 지역주민의 만족도
시장환경이 많이 깨끗해져 주민의 만족도가 높음.
[추진실적]
❍ 연서시장 시설 정비 
 - 바닥포장, 시장 벽 및 천정 도색, 먹거리코너 전기공사, 시장입구 주간판 정비
</v>
      </c>
      <c r="H11" s="37"/>
      <c r="I11" s="38" t="s">
        <v>182</v>
      </c>
      <c r="J11" s="39" t="s">
        <v>217</v>
      </c>
    </row>
    <row r="12" spans="1:10" ht="17.100000000000001" customHeight="1" x14ac:dyDescent="0.3">
      <c r="A12" s="8">
        <v>10</v>
      </c>
      <c r="B12" s="168"/>
      <c r="C12" s="36" t="s">
        <v>192</v>
      </c>
      <c r="D12" s="84">
        <v>21000</v>
      </c>
      <c r="E12" s="47" t="s">
        <v>398</v>
      </c>
      <c r="F12" s="47" t="str">
        <f>VLOOKUP(C12,데이터!$A$2:$D$566,3,FALSE)</f>
        <v>❍ 불광2동 내 공공홍보물 게시판 추가 설치(3개소)</v>
      </c>
      <c r="G12" s="47" t="str">
        <f>VLOOKUP(C12,데이터!$A$2:$D$566,4,FALSE)</f>
        <v>❍ 계획하였던 3개소에 공공홍보판을 설치함.
❍ 집행완료
❍ 지역주민의 만족도
구정홍보에 접근성이 높아져 주민들의 만족도가 높게 나타났으며 추가 설치 요구를 함.
[추진실적]
❍ 게시판 추가 설치(3개소) 완료</v>
      </c>
      <c r="H12" s="48"/>
      <c r="I12" s="38" t="s">
        <v>171</v>
      </c>
      <c r="J12" s="39" t="s">
        <v>217</v>
      </c>
    </row>
    <row r="13" spans="1:10" ht="17.100000000000001" customHeight="1" x14ac:dyDescent="0.3">
      <c r="A13" s="8">
        <v>11</v>
      </c>
      <c r="B13" s="168"/>
      <c r="C13" s="36" t="s">
        <v>193</v>
      </c>
      <c r="D13" s="84">
        <v>1500</v>
      </c>
      <c r="E13" s="47" t="s">
        <v>409</v>
      </c>
      <c r="F13" s="47" t="str">
        <f>VLOOKUP(C13,데이터!$A$2:$D$566,3,FALSE)</f>
        <v>❍ 중앙선이 설치된 폭 10m 증산서길과 증산로11길이 교차하는 구간에 과속방지턱 설치</v>
      </c>
      <c r="G13" s="47" t="str">
        <f>VLOOKUP(C13,데이터!$A$2:$D$566,4,FALSE)</f>
        <v>❍ 증산서길 140(증산동 162-22) 앞 과속방지턱 설치       
❍ 증산로11길 16(증산동 194-245) 앞 과속 방지턱 설치
❍ 집행완료
❍ 지역주민 만족도
안전한 도로환경 조성으로 주민만족도 높음. 추가 설치에 대한 요구도 있음.
[추진실적]
❍ 과속방지턱 2개소 설치 완료</v>
      </c>
      <c r="H13" s="37"/>
      <c r="I13" s="38" t="s">
        <v>93</v>
      </c>
      <c r="J13" s="39" t="s">
        <v>228</v>
      </c>
    </row>
    <row r="14" spans="1:10" ht="17.100000000000001" customHeight="1" x14ac:dyDescent="0.3">
      <c r="A14" s="8">
        <v>12</v>
      </c>
      <c r="B14" s="168"/>
      <c r="C14" s="36" t="s">
        <v>194</v>
      </c>
      <c r="D14" s="84">
        <v>25000</v>
      </c>
      <c r="E14" s="45" t="s">
        <v>419</v>
      </c>
      <c r="F14" s="47" t="str">
        <f>VLOOKUP(C14,데이터!$A$2:$D$566,3,FALSE)</f>
        <v>❍ 녹번서근린공원을 이용하는 주민들의 편익 및 건강증진을 위하여 운동기구 추가 설치</v>
      </c>
      <c r="G14" s="47" t="str">
        <f>VLOOKUP(C14,데이터!$A$2:$D$566,4,FALSE)</f>
        <v>❍ 운동기구 설치 현황 : 10기 설치(100% 완료)
❍ 추가설치 대상지 : 4x5m
❍ 추진방법 : 추가설치 대상지 기반작업 후 공중걷기, 파도타기 등의 운동시설 추가 설치
❍ 집행완료
❍ 지역주민 만족도
주민만족도 매우 높음.
[추진실적]
❍ 운동기구 5점 설치 완료
❍ 데크 설치 및 잔디등 이설 완료
❍ 노각나무 식재 완료</v>
      </c>
      <c r="H14" s="37"/>
      <c r="I14" s="38" t="s">
        <v>95</v>
      </c>
      <c r="J14" s="39" t="s">
        <v>215</v>
      </c>
    </row>
    <row r="15" spans="1:10" ht="17.100000000000001" customHeight="1" x14ac:dyDescent="0.3">
      <c r="A15" s="8">
        <v>13</v>
      </c>
      <c r="B15" s="168"/>
      <c r="C15" s="36" t="s">
        <v>2441</v>
      </c>
      <c r="D15" s="84">
        <v>50000</v>
      </c>
      <c r="E15" s="45" t="s">
        <v>400</v>
      </c>
      <c r="F15" s="47" t="str">
        <f>VLOOKUP(C15,데이터!$A$2:$D$566,3,FALSE)</f>
        <v>❍ 동주민센터 1~2층 외벽 창호면에 전문 단열필름 시공 및 샤시 틈새 실리콘 덧씌우기 공사
❍ 민원실(지층), 문화관람실(3층), 문화창작실(3층) 외벽 창호면 단창을 이중창으로 공사</v>
      </c>
      <c r="G15" s="47" t="str">
        <f>VLOOKUP(C15,데이터!$A$2:$D$566,4,FALSE)</f>
        <v xml:space="preserve">❍ 동절기 난방비가 공사전 대비 20% 절감효과
❍ 에너지 절감 차원에서 기타 동에도 사업시행 권고함.
❍ 집행완료
❍ 지역주민의 만족도
동 주민센터를 방문하는 주민의 만족도 높게 나타남.
[추진실적]
❍ 냉·난방 보완 단열재 시공 완료
 - 동절기 난방비 20%이상 절감
</v>
      </c>
      <c r="H15" s="43" t="s">
        <v>414</v>
      </c>
      <c r="I15" s="41" t="s">
        <v>171</v>
      </c>
      <c r="J15" s="42" t="s">
        <v>218</v>
      </c>
    </row>
    <row r="16" spans="1:10" ht="17.100000000000001" customHeight="1" x14ac:dyDescent="0.3">
      <c r="A16" s="8">
        <v>14</v>
      </c>
      <c r="B16" s="168"/>
      <c r="C16" s="36" t="s">
        <v>195</v>
      </c>
      <c r="D16" s="84">
        <v>50000</v>
      </c>
      <c r="E16" s="47" t="s">
        <v>399</v>
      </c>
      <c r="F16" s="47" t="str">
        <f>VLOOKUP(C16,데이터!$A$2:$D$566,3,FALSE)</f>
        <v>❍ 쉼터 공간을 활용하여 공원 내 꽃나무를 식수하고 안내간판, 돌탑, 벤치, 운동기구 조형물 등을 설치하여  열린공원 조성
❍ 공원 녹지대 주변 후미진 5곳에 가로등 설치하여 안전성 확보</v>
      </c>
      <c r="G16" s="47" t="str">
        <f>VLOOKUP(C16,데이터!$A$2:$D$566,4,FALSE)</f>
        <v>❍ 정자1동, 쉼터조성, 의자5개, 운동기구3점 설치, 나무식재 완료
❍ 5개소 가로등 설치완료
❍ 연면적 300㎡ 열린공원조성 완료
❍ 주민들이 자발적으로 창소하고 주위를 깨끗하게 관리하고 있음.
❍ 집행완료
❍지역주민의 만족도
공원조성과 가로등 설치에 대한 지역주민의 만족도 높게 나타남. 향후 외진곳 범죄예방을 위해 CCTV설치 희망함.
[추진실적]
❍ 조형물 설치 완료
 - 정자 1동, 쉼터 조성, 의자 5개, 운동기구 3점 설치
❍ 나무 식재 완료
[추진실적]
❍ 강화도 문화유적지 탐방
❍ 갈곡리 벼룩시장 참여 및 다문화 음식 등 소개</v>
      </c>
      <c r="H16" s="48"/>
      <c r="I16" s="38" t="s">
        <v>95</v>
      </c>
      <c r="J16" s="39" t="s">
        <v>218</v>
      </c>
    </row>
    <row r="17" spans="1:10" ht="17.100000000000001" customHeight="1" x14ac:dyDescent="0.3">
      <c r="A17" s="8">
        <v>15</v>
      </c>
      <c r="B17" s="168"/>
      <c r="C17" s="44" t="s">
        <v>196</v>
      </c>
      <c r="D17" s="84">
        <v>9860</v>
      </c>
      <c r="E17" s="45" t="s">
        <v>420</v>
      </c>
      <c r="F17" s="47" t="str">
        <f>VLOOKUP(C17,데이터!$A$2:$D$566,3,FALSE)</f>
        <v>❍ 대조동을 둘러싼 지하철역 주변에 쓰레기통을 설치
❍ 동주민센터 공공근로, 사회적일자리 인력으로 주기적인 청소 실시
❍ 쓰레기통 외부에 은평구 BI로고를 삽입</v>
      </c>
      <c r="G17" s="47" t="str">
        <f>VLOOKUP(C17,데이터!$A$2:$D$566,4,FALSE)</f>
        <v>❍ 주민의견을 수렴하여 9개소에 설치함
❍ 쓰레기통 주변은 청소행정과에서 수거하고 관라함.
❍ 집행완료
❍ 지역주민 만족도
쓰레기통 설치 후 주민 만족도 높음.
[추진실적]
❍ 휴치통 설치 사업으로 변경
 - 가로휴지통 필요구역 조사(9개소)
 - 가로 휴지통 구매(29개) 설치 완료</v>
      </c>
      <c r="H17" s="37"/>
      <c r="I17" s="38" t="s">
        <v>98</v>
      </c>
      <c r="J17" s="39" t="s">
        <v>221</v>
      </c>
    </row>
    <row r="18" spans="1:10" ht="17.100000000000001" customHeight="1" x14ac:dyDescent="0.3">
      <c r="A18" s="8">
        <v>16</v>
      </c>
      <c r="B18" s="168"/>
      <c r="C18" s="44" t="s">
        <v>197</v>
      </c>
      <c r="D18" s="84">
        <v>30000</v>
      </c>
      <c r="E18" s="47" t="s">
        <v>411</v>
      </c>
      <c r="F18" s="47" t="str">
        <f>VLOOKUP(C18,데이터!$A$2:$D$566,3,FALSE)</f>
        <v>❍ 고령자들의 시설이용의 편의성 증진을 위해 급경사 및 노후 등산로 구간에 계단과 안전시설의 정비</v>
      </c>
      <c r="G18" s="47" t="str">
        <f>VLOOKUP(C18,데이터!$A$2:$D$566,4,FALSE)</f>
        <v>❍ 장미동산 등산로 길 중 약 1.4mx85m 구간의 경사길 평지화 및 계단 설치
❍ 계획의 100% 완료
❍ 집행완료
❍ 지역주민의 만족도
지역주민의 만족도 매우 좋으며 사후 관리 상태 상호함.
[추진실적]
❍ 계단 정비 공사 및 안전시설등 정비 완료
 - 돌계단 철거, 데크계단 설치</v>
      </c>
      <c r="H18" s="37"/>
      <c r="I18" s="38" t="s">
        <v>95</v>
      </c>
      <c r="J18" s="39" t="s">
        <v>215</v>
      </c>
    </row>
    <row r="19" spans="1:10" ht="17.100000000000001" customHeight="1" x14ac:dyDescent="0.3">
      <c r="A19" s="8">
        <v>17</v>
      </c>
      <c r="B19" s="169"/>
      <c r="C19" s="44" t="s">
        <v>424</v>
      </c>
      <c r="D19" s="84">
        <v>11500</v>
      </c>
      <c r="E19" s="45" t="s">
        <v>422</v>
      </c>
      <c r="F19" s="47" t="str">
        <f>VLOOKUP(C19,데이터!$A$2:$D$566,3,FALSE)</f>
        <v>❍ 노후된 보관대를 철거하고 차양막이 설치된 보관대를 설치하여 안전하고 쾌적한 보관장소 제공
❍ 역주변 보행불편을 최소화하는 장소를 선정하여 추가 설치
❍ 자전거 공기주입기 설치</v>
      </c>
      <c r="G19" s="47" t="str">
        <f>VLOOKUP(C19,데이터!$A$2:$D$566,4,FALSE)</f>
        <v>❍ 자전거보관대 3대 설치
❍ 공기주입기 2대 설치
❍ 집행완료
❍ 지역주민 만족도
지역주민이 편리하게 이용하고 있으며 만족도 높음.
[추진실적]
❍ 자전거 보관대 추가 설치 완료
 - 말뚝형 40조, 휀스형 1조(5대)
 - 구산역 2, 3, 4번 출구 주변</v>
      </c>
      <c r="H19" s="37"/>
      <c r="I19" s="38" t="s">
        <v>94</v>
      </c>
      <c r="J19" s="39" t="s">
        <v>225</v>
      </c>
    </row>
    <row r="20" spans="1:10" ht="17.100000000000001" customHeight="1" x14ac:dyDescent="0.3">
      <c r="A20" s="5">
        <v>18</v>
      </c>
      <c r="B20" s="164">
        <v>2013</v>
      </c>
      <c r="C20" s="3" t="s">
        <v>119</v>
      </c>
      <c r="D20" s="85">
        <v>60000</v>
      </c>
      <c r="E20" s="57" t="s">
        <v>426</v>
      </c>
      <c r="F20" s="69" t="str">
        <f>VLOOKUP(C20,데이터!$A$2:$D$566,3,FALSE)</f>
        <v>❍ 증산동 177-24 건너편(증산3교 인근)에 공중화장실 1개소 설치</v>
      </c>
      <c r="G20" s="69" t="str">
        <f>VLOOKUP(C20,데이터!$A$2:$D$566,4,FALSE)</f>
        <v>❍ 집행완료
❍ 지역주민 만족도
  불광천을 이용하는 주민의 만족도 높음.
[추진실적]
❍ 공중 화장실(1개소, 4.5*2.8*3.1m) 설치 완료</v>
      </c>
      <c r="H20" s="4"/>
      <c r="I20" s="31" t="s">
        <v>177</v>
      </c>
      <c r="J20" s="5" t="s">
        <v>228</v>
      </c>
    </row>
    <row r="21" spans="1:10" ht="17.100000000000001" customHeight="1" x14ac:dyDescent="0.3">
      <c r="A21" s="5">
        <v>19</v>
      </c>
      <c r="B21" s="165"/>
      <c r="C21" s="10" t="s">
        <v>208</v>
      </c>
      <c r="D21" s="85">
        <v>60600</v>
      </c>
      <c r="E21" s="57" t="s">
        <v>427</v>
      </c>
      <c r="F21" s="69" t="str">
        <f>VLOOKUP(C21,데이터!$A$2:$D$566,3,FALSE)</f>
        <v>❍ 학교주변 3개소에 CCTV 추가 설치
    - 숭실중․고등학교 주변 : 신사동 300-101번지, 신사동 302번지 등 2곳
    - 상신중학교 주변 : 신사동 181-7번지  1곳</v>
      </c>
      <c r="G21" s="69" t="str">
        <f>VLOOKUP(C21,데이터!$A$2:$D$566,4,FALSE)</f>
        <v>❍ 계획된 장소 3개소에 추가설치 완료
❍ 서버 업그레이드
[추진실적]
❍ CCTV 설치(3개소) 완료</v>
      </c>
      <c r="H21" s="33" t="s">
        <v>415</v>
      </c>
      <c r="I21" s="34" t="s">
        <v>8</v>
      </c>
      <c r="J21" s="35" t="s">
        <v>227</v>
      </c>
    </row>
    <row r="22" spans="1:10" ht="17.100000000000001" customHeight="1" x14ac:dyDescent="0.3">
      <c r="A22" s="5">
        <v>20</v>
      </c>
      <c r="B22" s="165"/>
      <c r="C22" s="10" t="s">
        <v>209</v>
      </c>
      <c r="D22" s="85">
        <v>50000</v>
      </c>
      <c r="E22" s="57" t="s">
        <v>429</v>
      </c>
      <c r="F22" s="69" t="str">
        <f>VLOOKUP(C22,데이터!$A$2:$D$566,3,FALSE)</f>
        <v>❍ 경제성이 높은 편백나무, 잣나무 등 수종을 변경하여 식재(수색․증산뉴타운사업 시기와 연동, 연차별 추진)
❍ 계단 설치 및 잡목 제거 등 등산로 정비
❍ 지역문화유산 복원, 안내표지판 설치
❍ 배수지 유수를 활용 연못 정화시설 설치</v>
      </c>
      <c r="G22" s="69" t="str">
        <f>VLOOKUP(C22,데이터!$A$2:$D$566,4,FALSE)</f>
        <v>❍ 진행완료
❍ 지역주민 만족도
  등산로 정비, 표지판 설치. 식목수종변경에 대해 주민들의 만족도 높으며 화장실 설치에 대한 의견 있음.
[추진실적]
❍ 등산로 정비 및 생태계 복원 완료
 - 안내판, 목재휀스, 흙막이, 보막이, 야자매트 포장 등</v>
      </c>
      <c r="H22" s="46"/>
      <c r="I22" s="31" t="s">
        <v>3</v>
      </c>
      <c r="J22" s="5" t="s">
        <v>228</v>
      </c>
    </row>
    <row r="23" spans="1:10" ht="17.100000000000001" customHeight="1" x14ac:dyDescent="0.3">
      <c r="A23" s="5">
        <v>21</v>
      </c>
      <c r="B23" s="165"/>
      <c r="C23" s="10" t="s">
        <v>2442</v>
      </c>
      <c r="D23" s="85">
        <v>70000</v>
      </c>
      <c r="E23" s="57" t="s">
        <v>430</v>
      </c>
      <c r="F23" s="69" t="str">
        <f>VLOOKUP(C23,데이터!$A$2:$D$566,3,FALSE)</f>
        <v>❍ 설치규모 : 연장 30m, 폭 3.5m 산책로 연결 보행교
❍ 불광천 보행교 설치현황 : 총 3개소(마포구 2, 서대문구 1, 은평구 0)
- 상대적으로 은평구 구간이 긴데 한군데도 보행교가 없어서 불편</v>
      </c>
      <c r="G23" s="69" t="str">
        <f>VLOOKUP(C23,데이터!$A$2:$D$566,4,FALSE)</f>
        <v>❍ 진행완료
[추진실적]
❍ 2014년 서울시 사업으로 추진</v>
      </c>
      <c r="H23" s="46"/>
      <c r="I23" s="31" t="s">
        <v>177</v>
      </c>
      <c r="J23" s="5" t="s">
        <v>223</v>
      </c>
    </row>
    <row r="24" spans="1:10" ht="17.100000000000001" customHeight="1" x14ac:dyDescent="0.3">
      <c r="A24" s="5">
        <v>22</v>
      </c>
      <c r="B24" s="165"/>
      <c r="C24" s="10" t="s">
        <v>2443</v>
      </c>
      <c r="D24" s="85">
        <v>177200</v>
      </c>
      <c r="E24" s="57" t="s">
        <v>431</v>
      </c>
      <c r="F24" s="69" t="str">
        <f>VLOOKUP(C24,데이터!$A$2:$D$566,3,FALSE)</f>
        <v>❍ 건축물공사 , 식재공사 및 제경비(오배수시설 포함) 등 시행</v>
      </c>
      <c r="G24" s="69" t="str">
        <f>VLOOKUP(C24,데이터!$A$2:$D$566,4,FALSE)</f>
        <v>❍ 진행완료 
❍ 지역주민 만족도
화장실 설치에 대한 만족도에 더해 의자 등 편익시설 증설에 대한 의견 있음.
[추진실적]
❍ 사업계획 변경
 - 화장실 설치 취소(인근 주민 반대)
❍ 안전휀스, 쉘터, 운동기구 설치 및 수목 식재 완료</v>
      </c>
      <c r="H24" s="46"/>
      <c r="I24" s="31" t="s">
        <v>3</v>
      </c>
      <c r="J24" s="5" t="s">
        <v>227</v>
      </c>
    </row>
    <row r="25" spans="1:10" ht="17.100000000000001" customHeight="1" x14ac:dyDescent="0.3">
      <c r="A25" s="5">
        <v>23</v>
      </c>
      <c r="B25" s="165"/>
      <c r="C25" s="10" t="s">
        <v>212</v>
      </c>
      <c r="D25" s="85">
        <v>50000</v>
      </c>
      <c r="E25" s="57" t="s">
        <v>433</v>
      </c>
      <c r="F25" s="69" t="str">
        <f>VLOOKUP(C25,데이터!$A$2:$D$566,3,FALSE)</f>
        <v>❍ 안전 휀스 설치
❍ 정자 보수
❍ 배수로 정비</v>
      </c>
      <c r="G25" s="69" t="str">
        <f>VLOOKUP(C25,데이터!$A$2:$D$566,4,FALSE)</f>
        <v>❍ 집행완료
❍ 지역주민 만족도
  등산로 입구의 열악한 환경을 정비하여 등산객 안전과 편의성 제공함으로써 지역주민의 만족도 높음.
[추진실적]
❍ 등산로 데크로드 설치 및 위험 수목 제거 완료
❍ 돌 계단 설치 완료</v>
      </c>
      <c r="H25" s="46"/>
      <c r="I25" s="31" t="s">
        <v>3</v>
      </c>
      <c r="J25" s="5" t="s">
        <v>224</v>
      </c>
    </row>
    <row r="26" spans="1:10" ht="17.100000000000001" customHeight="1" x14ac:dyDescent="0.3">
      <c r="A26" s="5">
        <v>24</v>
      </c>
      <c r="B26" s="165"/>
      <c r="C26" s="10" t="s">
        <v>213</v>
      </c>
      <c r="D26" s="85">
        <v>55000</v>
      </c>
      <c r="E26" s="57" t="s">
        <v>457</v>
      </c>
      <c r="F26" s="69" t="str">
        <f>VLOOKUP(C26,데이터!$A$2:$D$566,3,FALSE)</f>
        <v>❍ 지역사회의 자율적인 기부문화 조성과 나눔문화 확산을 위하여 지정된 나눔의거리에 조명 및 홍보물게시대 기능의 조명지주를 설치</v>
      </c>
      <c r="G26" s="69" t="str">
        <f>VLOOKUP(C26,데이터!$A$2:$D$566,4,FALSE)</f>
        <v>❍ 집행완료
❍ 지역주민 만족도
  응암동 595, 596번지일대 방향(230m)으로 조명지주대 30개 설치로 야간에 이동하는 지역주민의 만족도 높음.
[추진실적]
❍ 조명지주 10등 설치 완료</v>
      </c>
      <c r="H26" s="46"/>
      <c r="I26" s="31" t="s">
        <v>7</v>
      </c>
      <c r="J26" s="5" t="s">
        <v>223</v>
      </c>
    </row>
    <row r="27" spans="1:10" ht="17.100000000000001" customHeight="1" x14ac:dyDescent="0.3">
      <c r="A27" s="5">
        <v>25</v>
      </c>
      <c r="B27" s="165"/>
      <c r="C27" s="10" t="s">
        <v>435</v>
      </c>
      <c r="D27" s="85">
        <v>50000</v>
      </c>
      <c r="E27" s="57" t="s">
        <v>436</v>
      </c>
      <c r="F27" s="69" t="str">
        <f>VLOOKUP(C27,데이터!$A$2:$D$566,3,FALSE)</f>
        <v>❍ (구)질병관리본부 후문 ~ 장미동산 약수터까지 장미식재
❍ 장미동산 입구 약수터에 등산화 클린 에어건을 설치</v>
      </c>
      <c r="G27" s="69" t="str">
        <f>VLOOKUP(C27,데이터!$A$2:$D$566,4,FALSE)</f>
        <v>❍ 집행완료
❍ 지속적인 관심과 관리가 필요함.
[추진실적]
❍ 장미 2,250주 식재 완료
❍ 에어건 3개 설치 완료</v>
      </c>
      <c r="H27" s="46"/>
      <c r="I27" s="31" t="s">
        <v>3</v>
      </c>
      <c r="J27" s="5" t="s">
        <v>215</v>
      </c>
    </row>
    <row r="28" spans="1:10" ht="17.100000000000001" customHeight="1" x14ac:dyDescent="0.3">
      <c r="A28" s="5">
        <v>26</v>
      </c>
      <c r="B28" s="165"/>
      <c r="C28" s="10" t="s">
        <v>437</v>
      </c>
      <c r="D28" s="85">
        <v>35000</v>
      </c>
      <c r="E28" s="57" t="s">
        <v>438</v>
      </c>
      <c r="F28" s="69" t="str">
        <f>VLOOKUP(C28,데이터!$A$2:$D$566,3,FALSE)</f>
        <v>❍ 상시 불법주차가 되어있는 골목길에 주정차 단속 CCTV 및 안내판을 설치</v>
      </c>
      <c r="G28" s="69" t="str">
        <f>VLOOKUP(C28,데이터!$A$2:$D$566,4,FALSE)</f>
        <v xml:space="preserve">❍ 집행완료
 ❍  지역주민 만족도
   안내판과 CCTV를 설치로 지역주민의 만족도가 매우 높으며 추가 설치에 대한 의견이 있음.
[추진실적]
❍ CCTV 3개소 설치 완료
</v>
      </c>
      <c r="H28" s="33" t="s">
        <v>415</v>
      </c>
      <c r="I28" s="34" t="s">
        <v>179</v>
      </c>
      <c r="J28" s="35" t="s">
        <v>217</v>
      </c>
    </row>
    <row r="29" spans="1:10" ht="17.100000000000001" customHeight="1" x14ac:dyDescent="0.3">
      <c r="A29" s="5">
        <v>27</v>
      </c>
      <c r="B29" s="165"/>
      <c r="C29" s="3" t="s">
        <v>440</v>
      </c>
      <c r="D29" s="85">
        <v>20000</v>
      </c>
      <c r="E29" s="57" t="s">
        <v>441</v>
      </c>
      <c r="F29" s="69" t="str">
        <f>VLOOKUP(C29,데이터!$A$2:$D$566,3,FALSE)</f>
        <v>❍ 마을마당 전 구간(약40m) 휀스 교체
❍ 벤치 등  목재의자 전체 교체
❍ 폭염시 햇볕을 피할 수 있는 파고라 2개소 설치
❍ 파손되고 노후된 놀이기구 정비  및 교체</v>
      </c>
      <c r="G29" s="69" t="str">
        <f>VLOOKUP(C29,데이터!$A$2:$D$566,4,FALSE)</f>
        <v xml:space="preserve">❍ 집행 완료
[추진실적]
❍ 벤치, 휀스, 탄성바닥재 설치 완료
❍ 나무 식재 완료
</v>
      </c>
      <c r="H29" s="4"/>
      <c r="I29" s="31" t="s">
        <v>3</v>
      </c>
      <c r="J29" s="5" t="s">
        <v>225</v>
      </c>
    </row>
    <row r="30" spans="1:10" ht="17.100000000000001" customHeight="1" x14ac:dyDescent="0.3">
      <c r="A30" s="5">
        <v>28</v>
      </c>
      <c r="B30" s="165"/>
      <c r="C30" s="3" t="s">
        <v>121</v>
      </c>
      <c r="D30" s="85">
        <v>25000</v>
      </c>
      <c r="E30" s="57" t="s">
        <v>443</v>
      </c>
      <c r="F30" s="69" t="str">
        <f>VLOOKUP(C30,데이터!$A$2:$D$566,3,FALSE)</f>
        <v>❍ 북한산둘레길 진입로 입구에 배수로(약 10m × 5m)를 설치 및 침사지 정비</v>
      </c>
      <c r="G30" s="69" t="str">
        <f>VLOOKUP(C30,데이터!$A$2:$D$566,4,FALSE)</f>
        <v>❍ 집행완료
❍ 지역주민 만족도
 주민의 안전을 고려한 계획대로 완료하였고 지역주민의 만족도 매우 높음.
[추진실적]
❍ 배수로 및 침사지 정비 완료
❍ 잔디 및 수목식재 완료</v>
      </c>
      <c r="H30" s="4"/>
      <c r="I30" s="31" t="s">
        <v>177</v>
      </c>
      <c r="J30" s="5" t="s">
        <v>216</v>
      </c>
    </row>
    <row r="31" spans="1:10" ht="17.100000000000001" customHeight="1" x14ac:dyDescent="0.3">
      <c r="A31" s="5">
        <v>29</v>
      </c>
      <c r="B31" s="165"/>
      <c r="C31" s="3" t="s">
        <v>445</v>
      </c>
      <c r="D31" s="85">
        <v>46000</v>
      </c>
      <c r="E31" s="57" t="s">
        <v>446</v>
      </c>
      <c r="F31" s="69" t="str">
        <f>VLOOKUP(C31,데이터!$A$2:$D$566,3,FALSE)</f>
        <v>❍ 추진주체로  “초록길사람들”을 중심으로 협의체 구성
❍ 사전조사 및 주민동의 시행
❍ 주택소유주 동의를 통해 도로변 담장철거 추진 및 소형화단 조성(계절별 화초(관목), 농산물 식재)
❍ 담장 비철거 구역 화분길 조성(내구성 강하 소형화분 배치, 계절별 화초(관목), 농산물 식재)</v>
      </c>
      <c r="G31" s="69" t="str">
        <f>VLOOKUP(C31,데이터!$A$2:$D$566,4,FALSE)</f>
        <v>❍ 집행완료
❍ 지역주민 만족도
  다수의 주민의 협조가 필요하 사업은 지역주민들과 충분한 사전협의를 거쳐 계획을 수립하는 것이 필요함.
[추진실적]
&amp;quot;❍ 주머니 텃밭 분양(골목상상축제)
❍ 전신주 녹화사업 시행 
❍ 골목길 어르신 쉼터 조성
❍ 담장 벽화 꾸미기 -&amp;gt; 주차문제로 사업 중단&amp;quot;</v>
      </c>
      <c r="H31" s="4"/>
      <c r="I31" s="31" t="s">
        <v>207</v>
      </c>
      <c r="J31" s="5" t="s">
        <v>225</v>
      </c>
    </row>
    <row r="32" spans="1:10" ht="17.100000000000001" customHeight="1" x14ac:dyDescent="0.3">
      <c r="A32" s="5">
        <v>30</v>
      </c>
      <c r="B32" s="165"/>
      <c r="C32" s="3" t="s">
        <v>2444</v>
      </c>
      <c r="D32" s="85">
        <v>40000</v>
      </c>
      <c r="E32" s="57" t="s">
        <v>447</v>
      </c>
      <c r="F32" s="69" t="str">
        <f>VLOOKUP(C32,데이터!$A$2:$D$566,3,FALSE)</f>
        <v>❍ 폭우 시 토사, 우수 유출 방지를 위한 계단 설치
❍ 협소하고 비포장 등 보행에 불편을 주는 집입로 및 산책로 정비 
❍ 방치되고 있는 곳에 꽃나무를 식재하여 열린공원조성</v>
      </c>
      <c r="G32" s="69" t="str">
        <f>VLOOKUP(C32,데이터!$A$2:$D$566,4,FALSE)</f>
        <v>❍ 집행완료
❍ 지역주민의 만족도가 매우 높음.
[추진실적]
❍ 위험 수목 제거 완료
❍ 수목(화양목, 맥문동)식재 및 잔디 식재 완료
❍ 계단 설치 완료
❍ 목책(H1000,H600,H400)/PE플륜관 설치 완료
❍ 울타리 기중 도색 완료
❍ PE 집수정, PVC 배수관 설치 완료</v>
      </c>
      <c r="H32" s="4"/>
      <c r="I32" s="31" t="s">
        <v>3</v>
      </c>
      <c r="J32" s="5" t="s">
        <v>216</v>
      </c>
    </row>
    <row r="33" spans="1:10" ht="17.100000000000001" customHeight="1" x14ac:dyDescent="0.3">
      <c r="A33" s="5">
        <v>31</v>
      </c>
      <c r="B33" s="165"/>
      <c r="C33" s="3" t="s">
        <v>124</v>
      </c>
      <c r="D33" s="85">
        <v>50000</v>
      </c>
      <c r="E33" s="57" t="s">
        <v>448</v>
      </c>
      <c r="F33" s="69" t="str">
        <f>VLOOKUP(C33,데이터!$A$2:$D$566,3,FALSE)</f>
        <v>❍ 녹지대 자투리 공간에 주민이 상시 이용할 수 있는 운동기구설치 및 쉼터 공원조성</v>
      </c>
      <c r="G33" s="69" t="str">
        <f>VLOOKUP(C33,데이터!$A$2:$D$566,4,FALSE)</f>
        <v>❍ 집행완료
❍ 지역주민의 만족도
열린공원 조성후 지역주민들이 자발적으로 관리를 해나가는 등 사후 관리가 잘 되고 있으며 지역주민의 만족도가 매우 높음.
[추진실적]
❍ 수목 식재 완료
❍ 운동기구 설치 완료</v>
      </c>
      <c r="H33" s="4"/>
      <c r="I33" s="31" t="s">
        <v>3</v>
      </c>
      <c r="J33" s="5" t="s">
        <v>218</v>
      </c>
    </row>
    <row r="34" spans="1:10" ht="17.100000000000001" customHeight="1" x14ac:dyDescent="0.3">
      <c r="A34" s="5">
        <v>32</v>
      </c>
      <c r="B34" s="165"/>
      <c r="C34" s="3" t="s">
        <v>125</v>
      </c>
      <c r="D34" s="85">
        <v>95000</v>
      </c>
      <c r="E34" s="57" t="s">
        <v>450</v>
      </c>
      <c r="F34" s="69" t="str">
        <f>VLOOKUP(C34,데이터!$A$2:$D$566,3,FALSE)</f>
        <v>❍ 약 11.0m(폭)×300m(장길이)에 식재되어 있는 가로수(은행나무, 플라타너스) 38그루를 새로운 식재로 교체함.</v>
      </c>
      <c r="G34" s="69" t="str">
        <f>VLOOKUP(C34,데이터!$A$2:$D$566,4,FALSE)</f>
        <v xml:space="preserve">❍ 진행완료
[추진실적]
❍ 가로수(은행, 버즘) 교체 완료
❍ 가로수 보호판 설치 완료
</v>
      </c>
      <c r="H34" s="4"/>
      <c r="I34" s="31" t="s">
        <v>3</v>
      </c>
      <c r="J34" s="5" t="s">
        <v>226</v>
      </c>
    </row>
    <row r="35" spans="1:10" ht="17.100000000000001" customHeight="1" x14ac:dyDescent="0.3">
      <c r="A35" s="5">
        <v>33</v>
      </c>
      <c r="B35" s="166"/>
      <c r="C35" s="3" t="s">
        <v>126</v>
      </c>
      <c r="D35" s="85">
        <v>200000</v>
      </c>
      <c r="E35" s="57" t="s">
        <v>449</v>
      </c>
      <c r="F35" s="69" t="str">
        <f>VLOOKUP(C35,데이터!$A$2:$D$566,3,FALSE)</f>
        <v>❍ 전반적으로 노후된 공중화장실 시설물을 현대식으로 개보수함.</v>
      </c>
      <c r="G35" s="69" t="str">
        <f>VLOOKUP(C35,데이터!$A$2:$D$566,4,FALSE)</f>
        <v>❍ 집행완료
[추진실적]
❍ 공중화장실 재설치</v>
      </c>
      <c r="H35" s="4"/>
      <c r="I35" s="31" t="s">
        <v>3</v>
      </c>
      <c r="J35" s="5" t="s">
        <v>218</v>
      </c>
    </row>
    <row r="36" spans="1:10" ht="17.100000000000001" customHeight="1" x14ac:dyDescent="0.3">
      <c r="A36" s="8">
        <v>34</v>
      </c>
      <c r="B36" s="167">
        <v>2014</v>
      </c>
      <c r="C36" s="6" t="s">
        <v>118</v>
      </c>
      <c r="D36" s="84">
        <v>35000</v>
      </c>
      <c r="E36" s="59" t="s">
        <v>452</v>
      </c>
      <c r="F36" s="47" t="str">
        <f>VLOOKUP(C36,데이터!$A$2:$D$566,3,FALSE)</f>
        <v>❍ 관내 이면도로 급경사 도로와 마을버스 통해 구간의 신속하고 원활한 제설작업을 위한 소형제설차량 구입</v>
      </c>
      <c r="G36" s="47" t="str">
        <f>VLOOKUP(C36,데이터!$A$2:$D$566,4,FALSE)</f>
        <v>❍ 집행완료
❍ 지역주민 만족도 매우 높음.
[추진실적]
❍ 제설살포기 설치 완료
❍ 소형 제설차량(현대 포터Ⅱ) 구매 완료</v>
      </c>
      <c r="H36" s="7"/>
      <c r="I36" s="30" t="s">
        <v>93</v>
      </c>
      <c r="J36" s="8" t="s">
        <v>219</v>
      </c>
    </row>
    <row r="37" spans="1:10" ht="17.100000000000001" customHeight="1" x14ac:dyDescent="0.3">
      <c r="A37" s="8">
        <v>35</v>
      </c>
      <c r="B37" s="168"/>
      <c r="C37" s="6" t="s">
        <v>2475</v>
      </c>
      <c r="D37" s="84">
        <v>41000</v>
      </c>
      <c r="E37" s="59" t="s">
        <v>453</v>
      </c>
      <c r="F37" s="47" t="str">
        <f>VLOOKUP(C37,데이터!$A$2:$D$566,3,FALSE)</f>
        <v>❍ 방범 취약지역 및 일부 학생들의 주요 일탈 장소인 후미진 골목길 등지에 방범용 CCTV를 설치</v>
      </c>
      <c r="G37" s="47" t="str">
        <f>VLOOKUP(C37,데이터!$A$2:$D$566,4,FALSE)</f>
        <v>❍ 집행완료
❍ 계획대비 실행정도
  방범용 CCTV를 설치(전주설치 3개소 및 폴대 설치 1개소)  완료됨. 사후 관리를 위해 점검관리카드 부착에 대한 의견 있음.
[추진실적]
❍ CCTV 18대(4개소) 설치 완료
 - 은평터널로7길 45-1, 은평터널로 182-47, 192-7, 은평터널로13길 4</v>
      </c>
      <c r="H37" s="33" t="s">
        <v>415</v>
      </c>
      <c r="I37" s="30" t="s">
        <v>96</v>
      </c>
      <c r="J37" s="8" t="s">
        <v>227</v>
      </c>
    </row>
    <row r="38" spans="1:10" ht="17.100000000000001" customHeight="1" x14ac:dyDescent="0.3">
      <c r="A38" s="8">
        <v>36</v>
      </c>
      <c r="B38" s="168"/>
      <c r="C38" s="6" t="s">
        <v>2445</v>
      </c>
      <c r="D38" s="84">
        <v>100000</v>
      </c>
      <c r="E38" s="59" t="s">
        <v>454</v>
      </c>
      <c r="F38" s="47" t="str">
        <f>VLOOKUP(C38,데이터!$A$2:$D$566,3,FALSE)</f>
        <v>❍ 쓰레기 상습 무단투기자 단속 및 안전사고, 범죄 예방을 위해 5대를 해당지역에 설치</v>
      </c>
      <c r="G38" s="47" t="str">
        <f>VLOOKUP(C38,데이터!$A$2:$D$566,4,FALSE)</f>
        <v>❍ 집행완료
❍ 지역주민의 만족도
 사업에 참여하는 해당골목 주민들 중 대표 관리자를 지정하고 주민들 스스로 참여하여 사후관리상태 양호하며 지역주민 만족도 높음.
[추진실적]
❍ CCTV 32대(8개소) 설치 완료</v>
      </c>
      <c r="H38" s="33" t="s">
        <v>415</v>
      </c>
      <c r="I38" s="30" t="s">
        <v>98</v>
      </c>
      <c r="J38" s="8" t="s">
        <v>216</v>
      </c>
    </row>
    <row r="39" spans="1:10" ht="17.100000000000001" customHeight="1" x14ac:dyDescent="0.3">
      <c r="A39" s="8">
        <v>37</v>
      </c>
      <c r="B39" s="168"/>
      <c r="C39" s="6" t="s">
        <v>115</v>
      </c>
      <c r="D39" s="84">
        <v>30000</v>
      </c>
      <c r="E39" s="59" t="s">
        <v>455</v>
      </c>
      <c r="F39" s="47" t="str">
        <f>VLOOKUP(C39,데이터!$A$2:$D$566,3,FALSE)</f>
        <v>❍ 기존 벤치 정비 및 밴치 등 신규 추가설치 , 가로수 보호덮개 설치 등</v>
      </c>
      <c r="G39" s="47" t="str">
        <f>VLOOKUP(C39,데이터!$A$2:$D$566,4,FALSE)</f>
        <v>❍ 집행완료
❍ 벽화그림에 대한 반응도 좋음.
[추진실적]
❍ 벤치 교체 및 가로수 보호덮개 설치 완료</v>
      </c>
      <c r="H39" s="7"/>
      <c r="I39" s="30" t="s">
        <v>95</v>
      </c>
      <c r="J39" s="8" t="s">
        <v>226</v>
      </c>
    </row>
    <row r="40" spans="1:10" ht="17.100000000000001" customHeight="1" x14ac:dyDescent="0.3">
      <c r="A40" s="8">
        <v>38</v>
      </c>
      <c r="B40" s="168"/>
      <c r="C40" s="9" t="s">
        <v>169</v>
      </c>
      <c r="D40" s="84">
        <v>28900</v>
      </c>
      <c r="E40" s="59" t="s">
        <v>456</v>
      </c>
      <c r="F40" s="47" t="str">
        <f>VLOOKUP(C40,데이터!$A$2:$D$566,3,FALSE)</f>
        <v>❍ 가로등 밑에 위생해충포충기를 설치하여 모기를 구제
❍ 친환경 모기퇴치제를 설치하여 환경오염을 최소화 하면서 유충 박멸</v>
      </c>
      <c r="G40" s="47" t="str">
        <f>VLOOKUP(C40,데이터!$A$2:$D$566,4,FALSE)</f>
        <v>❍ 집행완료
❍ 계획대비 실행정도
 응암3동 신응교 ～와산교를 중심으로 모기퇴치제 설치 완료 하였으며 주민순찰대를 구성하여 정상 작동여부 및 노후, 고장난 제품이 있나 수시로 점검
❍ 지역주민 만족도
불광천 환경을 위한 모기퇴치제 설치에 대해 지역주민들 만족함
[추진실적]
❍ 해충퇴치기 24대 추가 설치 완료</v>
      </c>
      <c r="H40" s="7"/>
      <c r="I40" s="30" t="s">
        <v>174</v>
      </c>
      <c r="J40" s="8" t="s">
        <v>223</v>
      </c>
    </row>
    <row r="41" spans="1:10" ht="17.100000000000001" customHeight="1" x14ac:dyDescent="0.3">
      <c r="A41" s="8">
        <v>39</v>
      </c>
      <c r="B41" s="168"/>
      <c r="C41" s="6" t="s">
        <v>114</v>
      </c>
      <c r="D41" s="84">
        <v>40000</v>
      </c>
      <c r="E41" s="59" t="s">
        <v>459</v>
      </c>
      <c r="F41" s="47" t="str">
        <f>VLOOKUP(C41,데이터!$A$2:$D$566,3,FALSE)</f>
        <v>❍ 가로등 5개소 추가 설치
❍  CCTV 1개, 비상벨(지구대 직통비상벨) 설치</v>
      </c>
      <c r="G41" s="47" t="str">
        <f>VLOOKUP(C41,데이터!$A$2:$D$566,4,FALSE)</f>
        <v>❍ 집행완료
❍ 지역주민 만족도
 구산동 주민의 대표적인 산책로에 CCTV 및 LED 보안등이 설치되어 밤에도 안심하고 다닐 수 있어 주민 대다수가 만족하고 있음.
[추진실적]
❍ 가로등 17등(5개소) 설치 완료 
 - 전용주 7등, 한전주 10등
❍ CCTV 8대(3개소), 비상벨 설치 완료</v>
      </c>
      <c r="H41" s="33" t="s">
        <v>415</v>
      </c>
      <c r="I41" s="30" t="s">
        <v>391</v>
      </c>
      <c r="J41" s="8" t="s">
        <v>220</v>
      </c>
    </row>
    <row r="42" spans="1:10" ht="17.100000000000001" customHeight="1" x14ac:dyDescent="0.3">
      <c r="A42" s="8">
        <v>40</v>
      </c>
      <c r="B42" s="168"/>
      <c r="C42" s="6" t="s">
        <v>113</v>
      </c>
      <c r="D42" s="84">
        <v>6000</v>
      </c>
      <c r="E42" s="59" t="s">
        <v>460</v>
      </c>
      <c r="F42" s="47" t="str">
        <f>VLOOKUP(C42,데이터!$A$2:$D$566,3,FALSE)</f>
        <v>❍ 수색동17-19, 수색동 136-29 골목, 수색동189-28호,189-30호 골목, 수색동 318-9 골목, 수색동314-8, 신광주유소 왼쪽 언덕길 등의 이면도로 및 골목 길에 보안등 설치 및 수리</v>
      </c>
      <c r="G42" s="47" t="str">
        <f>VLOOKUP(C42,데이터!$A$2:$D$566,4,FALSE)</f>
        <v>❍ 집행완료 
❍  외등 설치 주택 거주자 및 수색동 기관단체장 협의회 산하 단체들이 순서를 정하여 관리
[추진실적]
❍ LED 50W 보안등(전용주) 4등 신설 완료
 - 수색동17-19, 136-29, 318-9, 346-2</v>
      </c>
      <c r="H42" s="7"/>
      <c r="I42" s="30" t="s">
        <v>93</v>
      </c>
      <c r="J42" s="8" t="s">
        <v>229</v>
      </c>
    </row>
    <row r="43" spans="1:10" ht="17.100000000000001" customHeight="1" x14ac:dyDescent="0.3">
      <c r="A43" s="8">
        <v>41</v>
      </c>
      <c r="B43" s="168"/>
      <c r="C43" s="6" t="s">
        <v>2446</v>
      </c>
      <c r="D43" s="84">
        <v>19000</v>
      </c>
      <c r="E43" s="59" t="s">
        <v>461</v>
      </c>
      <c r="F43" s="47" t="str">
        <f>VLOOKUP(C43,데이터!$A$2:$D$566,3,FALSE)</f>
        <v>❍ 상림마을(습지) 실개천 및 폭포동 아래 실개천 주변에 창포를 구매하여 식재(또는 씨앗 파종)</v>
      </c>
      <c r="G43" s="47" t="str">
        <f>VLOOKUP(C43,데이터!$A$2:$D$566,4,FALSE)</f>
        <v>❍ 집행완료
❍ 지역주민 및 참여예산 지역회의 위원 등이 자조적으로 지속 관리
❍ 은평뉴타운 주민 실개천 창포 1포트 심기운동 전개
[추진실적]
❍ 창포 25,000포트 식재 완료</v>
      </c>
      <c r="H43" s="7"/>
      <c r="I43" s="30" t="s">
        <v>394</v>
      </c>
      <c r="J43" s="8" t="s">
        <v>230</v>
      </c>
    </row>
    <row r="44" spans="1:10" ht="17.100000000000001" customHeight="1" x14ac:dyDescent="0.3">
      <c r="A44" s="8">
        <v>42</v>
      </c>
      <c r="B44" s="168"/>
      <c r="C44" s="6" t="s">
        <v>111</v>
      </c>
      <c r="D44" s="84">
        <v>63000</v>
      </c>
      <c r="E44" s="59" t="s">
        <v>462</v>
      </c>
      <c r="F44" s="47" t="str">
        <f>VLOOKUP(C44,데이터!$A$2:$D$566,3,FALSE)</f>
        <v>❍ 기존 도로에 미끄럼 방지용 아스콘 도포 : 전체 구간
❍ 은평 병원 담장 약 50M 구간에 보행 약자를 위한 안전 가드레일 설치</v>
      </c>
      <c r="G44" s="47" t="str">
        <f>VLOOKUP(C44,데이터!$A$2:$D$566,4,FALSE)</f>
        <v>❍ 집행완료
❍ 지역주민 만족도
 사업지는 백련산 근린공원, 청소년수련관, 약수터 등 이용주민들이 많은 곳임에도 인도 차도의 구분이 없고 경사도가 상당히 높아 아주 위험한 도로로서 미끈럼 방지용 아스콘을 도포하여 주미들 만족도 높음
[추진실적]
❍ 미끄럼 방지용 아스콘 포장 완료
❍ 가드레일 미설치(주민의견-설치할 구간 없음)</v>
      </c>
      <c r="H44" s="7"/>
      <c r="I44" s="30" t="s">
        <v>93</v>
      </c>
      <c r="J44" s="8" t="s">
        <v>222</v>
      </c>
    </row>
    <row r="45" spans="1:10" ht="17.100000000000001" customHeight="1" x14ac:dyDescent="0.3">
      <c r="A45" s="8">
        <v>43</v>
      </c>
      <c r="B45" s="168"/>
      <c r="C45" s="6" t="s">
        <v>464</v>
      </c>
      <c r="D45" s="84">
        <v>40000</v>
      </c>
      <c r="E45" s="59" t="s">
        <v>465</v>
      </c>
      <c r="F45" s="47" t="str">
        <f>VLOOKUP(C45,데이터!$A$2:$D$566,3,FALSE)</f>
        <v>❍ 수변무대와 관객 사이 불광천 약 15m 구간에 설치</v>
      </c>
      <c r="G45" s="47" t="str">
        <f>VLOOKUP(C45,데이터!$A$2:$D$566,4,FALSE)</f>
        <v>❍ 보행교 설치사업과 연계하여 진행(2015. 3. 완공예정)
[추진실적]
❍ 징검다리 설치(2열*11개) 완료</v>
      </c>
      <c r="H45" s="7"/>
      <c r="I45" s="30" t="s">
        <v>180</v>
      </c>
      <c r="J45" s="8" t="s">
        <v>223</v>
      </c>
    </row>
    <row r="46" spans="1:10" ht="17.100000000000001" customHeight="1" x14ac:dyDescent="0.3">
      <c r="A46" s="8">
        <v>44</v>
      </c>
      <c r="B46" s="168"/>
      <c r="C46" s="6" t="s">
        <v>2447</v>
      </c>
      <c r="D46" s="84">
        <v>143000</v>
      </c>
      <c r="E46" s="59" t="s">
        <v>466</v>
      </c>
      <c r="F46" s="47" t="str">
        <f>VLOOKUP(C46,데이터!$A$2:$D$566,3,FALSE)</f>
        <v>❍ 낡고 노후한 건물 및 시설, 설비 등 리모델링
❍ 휴식 기능 수준에서 다양한 프로그램 개발, 복지센터화</v>
      </c>
      <c r="G46" s="47" t="str">
        <f>VLOOKUP(C46,데이터!$A$2:$D$566,4,FALSE)</f>
        <v>❍ 집행완료
❍ 지역주민의 만족도
편안한 쉼터 조성과 다양한 프로그램 개발을 통하여 여가 문화 조성과 이용하는 어르신들의 만족도 매우 높음
[추진실적]
❍ 건물 개·보수 공사 완료
 - 보일러 교체
 - 지붕, 화장실 개보수
 - 내부 벽지 교체, 건물 외부 도색 
❍ 노후 가전제품 교체 완료
 - 냉장고, 세탁기 등</v>
      </c>
      <c r="H46" s="7"/>
      <c r="I46" s="30" t="s">
        <v>178</v>
      </c>
      <c r="J46" s="8" t="s">
        <v>216</v>
      </c>
    </row>
    <row r="47" spans="1:10" ht="17.100000000000001" customHeight="1" x14ac:dyDescent="0.3">
      <c r="A47" s="8">
        <v>45</v>
      </c>
      <c r="B47" s="168"/>
      <c r="C47" s="6" t="s">
        <v>108</v>
      </c>
      <c r="D47" s="84">
        <v>32300</v>
      </c>
      <c r="E47" s="59" t="s">
        <v>468</v>
      </c>
      <c r="F47" s="47" t="str">
        <f>VLOOKUP(C47,데이터!$A$2:$D$566,3,FALSE)</f>
        <v>❍ 증산동 주민센터 ~ 미니스톱  : 폐쇄형 안전펜스 설치
❍ 성산지역아동센터 ~ 문화주택 : 개방형 안전펜스 설치</v>
      </c>
      <c r="G47" s="47" t="str">
        <f>VLOOKUP(C47,데이터!$A$2:$D$566,4,FALSE)</f>
        <v>❍ 집행완료
❍ 지역주민 만족도
  통학학는 초등학생들에게 도움이 된다며 주민 만족도 높음.
[추진실적]
❍ 도로 양측(170m) 안전펜스 설치 완료</v>
      </c>
      <c r="H47" s="7"/>
      <c r="I47" s="30" t="s">
        <v>93</v>
      </c>
      <c r="J47" s="8" t="s">
        <v>228</v>
      </c>
    </row>
    <row r="48" spans="1:10" ht="17.100000000000001" customHeight="1" x14ac:dyDescent="0.3">
      <c r="A48" s="8">
        <v>46</v>
      </c>
      <c r="B48" s="168"/>
      <c r="C48" s="6" t="s">
        <v>107</v>
      </c>
      <c r="D48" s="84">
        <v>70000</v>
      </c>
      <c r="E48" s="59" t="s">
        <v>469</v>
      </c>
      <c r="F48" s="47" t="str">
        <f>VLOOKUP(C48,데이터!$A$2:$D$566,3,FALSE)</f>
        <v>❍ 공중화장실 개보수
❍ 공원내 시설물(밴치 등) 추가 설치</v>
      </c>
      <c r="G48" s="47" t="str">
        <f>VLOOKUP(C48,데이터!$A$2:$D$566,4,FALSE)</f>
        <v>❍ 집행완료
❍ 공원을 이용하는 주민들의 자조모임 및 참여예산 지역회의 위원 등으로 마을지킴이를 구성하여 관리
[추진실적]
❍ 간이 화장실 설치 및 휴식공간 조성 완료</v>
      </c>
      <c r="H48" s="7"/>
      <c r="I48" s="30" t="s">
        <v>95</v>
      </c>
      <c r="J48" s="8" t="s">
        <v>220</v>
      </c>
    </row>
    <row r="49" spans="1:10" ht="17.100000000000001" customHeight="1" x14ac:dyDescent="0.3">
      <c r="A49" s="8">
        <v>47</v>
      </c>
      <c r="B49" s="168"/>
      <c r="C49" s="6" t="s">
        <v>2448</v>
      </c>
      <c r="D49" s="84">
        <v>20000</v>
      </c>
      <c r="E49" s="59" t="s">
        <v>470</v>
      </c>
      <c r="F49" s="47" t="str">
        <f>VLOOKUP(C49,데이터!$A$2:$D$566,3,FALSE)</f>
        <v>❍ 수도사업소에 상수도 설치 요청
❍ 어린이 공원에 어울리는 음수대 제작․설치(공원당 1개)
❍ 운동기구 설치(갈곡리 공원)</v>
      </c>
      <c r="G49" s="47" t="str">
        <f>VLOOKUP(C49,데이터!$A$2:$D$566,4,FALSE)</f>
        <v>❍ 진행완료
❍ 지역주민의 만족도
  향후 공원녹지과 관리 및 상수도요금 지원, 지역주민 전반적으로 만족</v>
      </c>
      <c r="H49" s="7"/>
      <c r="I49" s="30" t="s">
        <v>95</v>
      </c>
      <c r="J49" s="8" t="s">
        <v>218</v>
      </c>
    </row>
    <row r="50" spans="1:10" ht="17.100000000000001" customHeight="1" x14ac:dyDescent="0.3">
      <c r="A50" s="8">
        <v>48</v>
      </c>
      <c r="B50" s="168"/>
      <c r="C50" s="6" t="s">
        <v>102</v>
      </c>
      <c r="D50" s="84">
        <v>43000</v>
      </c>
      <c r="E50" s="59" t="s">
        <v>471</v>
      </c>
      <c r="F50" s="47" t="str">
        <f>VLOOKUP(C50,데이터!$A$2:$D$566,3,FALSE)</f>
        <v>❍  와산교 ~ 증산3교 : 유실수 식재
❍  증산3교 ~ 증산2교 : 사계장미 식재</v>
      </c>
      <c r="G50" s="47" t="str">
        <f>VLOOKUP(C50,데이터!$A$2:$D$566,4,FALSE)</f>
        <v>❍ 집행완료됨
❍ 지역주민 만족도
  장미가 예쁘게 꾸며져 있어 주민만족도 높은 편이고 내넌에 유실수에 대한 주민들의 관심이 큼.
[추진실적]
❍ 사계장미 및 유실수 식재 완료
 - 와산교 ~ 증산3교 : 유실수
 - 증산3교 ~ 증산2교 : 사계장미
❍ 트랠리스 설치 완료</v>
      </c>
      <c r="H50" s="7"/>
      <c r="I50" s="30" t="s">
        <v>95</v>
      </c>
      <c r="J50" s="8" t="s">
        <v>228</v>
      </c>
    </row>
    <row r="51" spans="1:10" ht="17.100000000000001" customHeight="1" x14ac:dyDescent="0.3">
      <c r="A51" s="8">
        <v>49</v>
      </c>
      <c r="B51" s="168"/>
      <c r="C51" s="6" t="s">
        <v>103</v>
      </c>
      <c r="D51" s="84">
        <v>5000</v>
      </c>
      <c r="E51" s="59" t="s">
        <v>473</v>
      </c>
      <c r="F51" s="47" t="str">
        <f>VLOOKUP(C51,데이터!$A$2:$D$566,3,FALSE)</f>
        <v>❍ 교통사고 위험이 있는 지역에 주변 시설물(전주)을 이용한 볼록거울 설치</v>
      </c>
      <c r="G51" s="47" t="str">
        <f>VLOOKUP(C51,데이터!$A$2:$D$566,4,FALSE)</f>
        <v>❍ 집행완료
❍ 계획대비 실행정도
   응암동 397-253, 397-264, 227-47, 227-57, 227-77 등에 개소당 볼록거울 1～2개 설치
❍ 지역주민 만족도
  골목이 많아 사각지대 교통사고를 마연에 방지하기 위해 볼록거울 설치하여 주민 만족도 높음
[추진실적]
❍ 도로반사경 10개(5개소) 설치 완료
 - 응암동 397-253, 397-264, 227-47, 227-57, 227-77</v>
      </c>
      <c r="H51" s="7"/>
      <c r="I51" s="30" t="s">
        <v>93</v>
      </c>
      <c r="J51" s="8" t="s">
        <v>222</v>
      </c>
    </row>
    <row r="52" spans="1:10" ht="17.100000000000001" customHeight="1" x14ac:dyDescent="0.3">
      <c r="A52" s="8">
        <v>50</v>
      </c>
      <c r="B52" s="168"/>
      <c r="C52" s="68" t="s">
        <v>2449</v>
      </c>
      <c r="D52" s="84">
        <v>70000</v>
      </c>
      <c r="E52" s="59" t="s">
        <v>475</v>
      </c>
      <c r="F52" s="47" t="str">
        <f>VLOOKUP(C52,데이터!$A$2:$D$566,3,FALSE)</f>
        <v>❍ 선정고 후문 → 앵봉산 등산로 정비 및 학교주변 우범지역 CCTV 설치</v>
      </c>
      <c r="G52" s="47" t="str">
        <f>VLOOKUP(C52,데이터!$A$2:$D$566,4,FALSE)</f>
        <v>❍ 집행완료
❍ 지역주민의 만족도
 지역주민의 만족도가 높고, 지역회의 위원 등으로 등산로 자연보호 및 청소년 선도 활동 전개
[추진실적]
❍ 등산로 정비 완료
❍ CCTV 9대(2개소) 설치 완료</v>
      </c>
      <c r="H52" s="33" t="s">
        <v>415</v>
      </c>
      <c r="I52" s="30" t="s">
        <v>95</v>
      </c>
      <c r="J52" s="8" t="s">
        <v>380</v>
      </c>
    </row>
    <row r="53" spans="1:10" ht="17.100000000000001" customHeight="1" x14ac:dyDescent="0.3">
      <c r="A53" s="8">
        <v>51</v>
      </c>
      <c r="B53" s="168"/>
      <c r="C53" s="6" t="s">
        <v>477</v>
      </c>
      <c r="D53" s="84">
        <v>80000</v>
      </c>
      <c r="E53" s="59" t="s">
        <v>479</v>
      </c>
      <c r="F53" s="47" t="str">
        <f>VLOOKUP(C53,데이터!$A$2:$D$566,3,FALSE)</f>
        <v>❍ 아트컨테이너를 활용한 작은 도서관 설치</v>
      </c>
      <c r="G53" s="47" t="str">
        <f>VLOOKUP(C53,데이터!$A$2:$D$566,4,FALSE)</f>
        <v>❍ 집행완료
❍ 지역주민 만족도
참여예산 지역회의 위원으로 순찰대를 편성하여 운영 관리, 주민들의 관심도가 높고 필요한 물건도 기증받고 있어 주민 만족도 높음.
[추진실적]
❍ 설치 장소 선정 후 공사 완료
❍ 만화 도서관 개관 완료(7.24)</v>
      </c>
      <c r="H53" s="7"/>
      <c r="I53" s="30" t="s">
        <v>175</v>
      </c>
      <c r="J53" s="8" t="s">
        <v>224</v>
      </c>
    </row>
    <row r="54" spans="1:10" ht="17.100000000000001" customHeight="1" x14ac:dyDescent="0.3">
      <c r="A54" s="8">
        <v>52</v>
      </c>
      <c r="B54" s="168"/>
      <c r="C54" s="6" t="s">
        <v>481</v>
      </c>
      <c r="D54" s="84">
        <v>20000</v>
      </c>
      <c r="E54" s="59" t="s">
        <v>483</v>
      </c>
      <c r="F54" s="47" t="str">
        <f>VLOOKUP(C54,데이터!$A$2:$D$566,3,FALSE)</f>
        <v>❍ 천궁사 입구 도로 중앙 계단 설치 및 차량도로와 인도 구분</v>
      </c>
      <c r="G54" s="47" t="str">
        <f>VLOOKUP(C54,데이터!$A$2:$D$566,4,FALSE)</f>
        <v>❍ 집행완료
❍ 지역주민 만족도
지역 주민의 만족도 높음. 향후 골목길 좌우 주택 거주자 및 천궁사를 이용자들이 지속적으로 관리하며, 관할 통․반장 및 참여예산 지역회의 위원으로 순찰 관리함.
[추진실적]
❍ 미끄럼방지 포장(250㎡) 및 안전로프 설치(5개소 10경간) 완료</v>
      </c>
      <c r="H54" s="7"/>
      <c r="I54" s="30" t="s">
        <v>93</v>
      </c>
      <c r="J54" s="8" t="s">
        <v>229</v>
      </c>
    </row>
    <row r="55" spans="1:10" ht="17.100000000000001" customHeight="1" x14ac:dyDescent="0.3">
      <c r="A55" s="8">
        <v>53</v>
      </c>
      <c r="B55" s="168"/>
      <c r="C55" s="6" t="s">
        <v>485</v>
      </c>
      <c r="D55" s="84">
        <v>50000</v>
      </c>
      <c r="E55" s="59" t="s">
        <v>486</v>
      </c>
      <c r="F55" s="47" t="str">
        <f>VLOOKUP(C55,데이터!$A$2:$D$566,3,FALSE)</f>
        <v>❍ 산행을 마친 등산객을 위한 먼지털이 에어콤푸레샤 설치</v>
      </c>
      <c r="G55" s="47" t="str">
        <f>VLOOKUP(C55,데이터!$A$2:$D$566,4,FALSE)</f>
        <v>❍ 집행완료
❍ 지역주민 만족도
 등산 후 등산화의 먼지를 털어내는 작업은 필수이므로 주민 만족도 높음.
[추진실적]
❍ 에어콤푸레샤 설치 완료(3개) - 등산로 입구</v>
      </c>
      <c r="H55" s="7"/>
      <c r="I55" s="30" t="s">
        <v>95</v>
      </c>
      <c r="J55" s="8" t="s">
        <v>224</v>
      </c>
    </row>
    <row r="56" spans="1:10" ht="17.100000000000001" customHeight="1" x14ac:dyDescent="0.3">
      <c r="A56" s="8">
        <v>54</v>
      </c>
      <c r="B56" s="169"/>
      <c r="C56" s="6" t="s">
        <v>488</v>
      </c>
      <c r="D56" s="84">
        <v>60000</v>
      </c>
      <c r="E56" s="59" t="s">
        <v>490</v>
      </c>
      <c r="F56" s="47" t="str">
        <f>VLOOKUP(C56,데이터!$A$2:$D$566,3,FALSE)</f>
        <v>❍ 금년도 장미식재 구간 울타리 설치
❍ 장미공원에 아치형 등으로 장미 식재
❍ 독서토론, 전통놀이, 음악회 등 주민과 어울려 하는 프로그램 활용 등</v>
      </c>
      <c r="G56" s="47" t="str">
        <f>VLOOKUP(C56,데이터!$A$2:$D$566,4,FALSE)</f>
        <v>❍ 집행완료
❍ 퀵라인순찰대 등 봉사단체 활용하여 장미보호 및 관리됨
[추진실적]</v>
      </c>
      <c r="H56" s="7"/>
      <c r="I56" s="30" t="s">
        <v>95</v>
      </c>
      <c r="J56" s="8" t="s">
        <v>215</v>
      </c>
    </row>
    <row r="57" spans="1:10" ht="17.100000000000001" customHeight="1" x14ac:dyDescent="0.3">
      <c r="A57" s="5">
        <v>55</v>
      </c>
      <c r="B57" s="164">
        <v>2015</v>
      </c>
      <c r="C57" s="3" t="s">
        <v>492</v>
      </c>
      <c r="D57" s="85">
        <v>80000</v>
      </c>
      <c r="E57" s="57" t="s">
        <v>494</v>
      </c>
      <c r="F57" s="69" t="str">
        <f>VLOOKUP(C57,데이터!$A$2:$D$566,3,FALSE)</f>
        <v>❍ 산책로 정비 : 1km(목계단 정비, 흙막이 설치, 배수로 설치 등)
❍ 운동기구 현대화(교체 및 신설) : 데크설치, 하늘걷기 등 7종
❍ 불법 경작지 등 녹화, 수경시설 정비 등</v>
      </c>
      <c r="G57" s="69" t="str">
        <f>VLOOKUP(C57,데이터!$A$2:$D$566,4,FALSE)</f>
        <v>❍ 집행완료
❍ 지역주민 만족도
입구가 가파르고, 길이 질퍽거렸으나 계단이 생긴 후 산책로 이용이 수월해 졌고, 운동기구가 새로 교체되어 주민 만족도 높음
[추진실적]
❍ 산책로 및 운동공간 정비 완료
❍ 수목식재 및 배수시설 정비 완료</v>
      </c>
      <c r="H57" s="4"/>
      <c r="I57" s="31" t="s">
        <v>95</v>
      </c>
      <c r="J57" s="5" t="s">
        <v>215</v>
      </c>
    </row>
    <row r="58" spans="1:10" ht="17.100000000000001" customHeight="1" x14ac:dyDescent="0.3">
      <c r="A58" s="5">
        <v>56</v>
      </c>
      <c r="B58" s="165"/>
      <c r="C58" s="3" t="s">
        <v>2450</v>
      </c>
      <c r="D58" s="85">
        <v>60000</v>
      </c>
      <c r="E58" s="57" t="s">
        <v>496</v>
      </c>
      <c r="F58" s="69" t="str">
        <f>VLOOKUP(C58,데이터!$A$2:$D$566,3,FALSE)</f>
        <v>❍ 119안전센터 담장 철거
❍ 계단식 데크 설치
❍ 담쟁이 파고라 설치</v>
      </c>
      <c r="G58" s="69" t="str">
        <f>VLOOKUP(C58,데이터!$A$2:$D$566,4,FALSE)</f>
        <v>❍ 집행완료
[추진실적]
❍ 조명등 및 경관등, 막파고라 설치 완료
❍ 주민쉼터 조경석 설치 및 수목이전 완료</v>
      </c>
      <c r="H58" s="4"/>
      <c r="I58" s="31" t="s">
        <v>170</v>
      </c>
      <c r="J58" s="5" t="s">
        <v>215</v>
      </c>
    </row>
    <row r="59" spans="1:10" ht="17.100000000000001" customHeight="1" x14ac:dyDescent="0.3">
      <c r="A59" s="5">
        <v>57</v>
      </c>
      <c r="B59" s="165"/>
      <c r="C59" s="3" t="s">
        <v>498</v>
      </c>
      <c r="D59" s="85">
        <v>30000</v>
      </c>
      <c r="E59" s="57" t="s">
        <v>500</v>
      </c>
      <c r="F59" s="69" t="str">
        <f>VLOOKUP(C59,데이터!$A$2:$D$566,3,FALSE)</f>
        <v>❍  둘레길 입구 비탈길을 계단식(목책)으로 정비
❍ 안전 난간 등 설치</v>
      </c>
      <c r="G59" s="69" t="str">
        <f>VLOOKUP(C59,데이터!$A$2:$D$566,4,FALSE)</f>
        <v>❍ 집행완료
❍ 지역주민 만족도
 둘레길 진입로를 정비하여 등산객 및 주민들이 안전하게 이용할 수 있어 만족도 높음.
[추진실적]
❍ 목재계단 설치, 바닥정리, 소음자제 안내판 설치 완료</v>
      </c>
      <c r="H59" s="4"/>
      <c r="I59" s="31" t="s">
        <v>95</v>
      </c>
      <c r="J59" s="5" t="s">
        <v>216</v>
      </c>
    </row>
    <row r="60" spans="1:10" ht="17.100000000000001" customHeight="1" x14ac:dyDescent="0.3">
      <c r="A60" s="5">
        <v>58</v>
      </c>
      <c r="B60" s="165"/>
      <c r="C60" s="3" t="s">
        <v>502</v>
      </c>
      <c r="D60" s="85">
        <v>85000</v>
      </c>
      <c r="E60" s="57" t="s">
        <v>504</v>
      </c>
      <c r="F60" s="69" t="str">
        <f>VLOOKUP(C60,데이터!$A$2:$D$566,3,FALSE)</f>
        <v>❍ 먹자골목 내 기존도로 칼라콘(도막형) 포장</v>
      </c>
      <c r="G60" s="69" t="str">
        <f>VLOOKUP(C60,데이터!$A$2:$D$566,4,FALSE)</f>
        <v>❍ 집행완료
❍ 지역주민 만족도
    지역주민 및 등산객이 많이 이용하는 먹자골목 환경개선을 통해 지역경제 활성화와 안전사고 예방에 도움이 되어 주민 만족도가 높음
[추진실적]
❍ 아스콘 및 도막형 포장 완료</v>
      </c>
      <c r="H60" s="4"/>
      <c r="I60" s="31" t="s">
        <v>93</v>
      </c>
      <c r="J60" s="5" t="s">
        <v>216</v>
      </c>
    </row>
    <row r="61" spans="1:10" ht="17.100000000000001" customHeight="1" x14ac:dyDescent="0.3">
      <c r="A61" s="5">
        <v>59</v>
      </c>
      <c r="B61" s="165"/>
      <c r="C61" s="3" t="s">
        <v>2451</v>
      </c>
      <c r="D61" s="85">
        <v>40000</v>
      </c>
      <c r="E61" s="57" t="s">
        <v>506</v>
      </c>
      <c r="F61" s="69" t="str">
        <f>VLOOKUP(C61,데이터!$A$2:$D$566,3,FALSE)</f>
        <v>❍ 방범 취약지역 및 일부 학생들의 주요 일탈 장소인 후미진 골목길 등지에 방범용 CCTV를 설치하여 범죄예방 효과를 거두고 학생들의 일탈행위 방지</v>
      </c>
      <c r="G61" s="69" t="str">
        <f>VLOOKUP(C61,데이터!$A$2:$D$566,4,FALSE)</f>
        <v>❍ 집행완료
[추진실적]
❍ CCTV 설치(3개소 11대) 완료</v>
      </c>
      <c r="H61" s="33" t="s">
        <v>415</v>
      </c>
      <c r="I61" s="31" t="s">
        <v>96</v>
      </c>
      <c r="J61" s="5" t="s">
        <v>217</v>
      </c>
    </row>
    <row r="62" spans="1:10" ht="17.100000000000001" customHeight="1" x14ac:dyDescent="0.3">
      <c r="A62" s="5">
        <v>60</v>
      </c>
      <c r="B62" s="165"/>
      <c r="C62" s="3" t="s">
        <v>508</v>
      </c>
      <c r="D62" s="85">
        <v>17500</v>
      </c>
      <c r="E62" s="57" t="s">
        <v>510</v>
      </c>
      <c r="F62" s="69" t="str">
        <f>VLOOKUP(C62,데이터!$A$2:$D$566,3,FALSE)</f>
        <v>❍ 어린이공원의 가로등을 LED등으로 교체
❍ 이동식 농구대 설치</v>
      </c>
      <c r="G62" s="69" t="str">
        <f>VLOOKUP(C62,데이터!$A$2:$D$566,4,FALSE)</f>
        <v>❍ 집행완료
❍ 지역주민 만족도
   밝기에 대한 약간의 아쉬움 있음.
[추진실적]
❍ 갈곡리어린이공원 : 공원등 LED로 교체(6등), 노후 등주 3등 교체
❍ 박석어린이공원 : 공원등 LED 등기구로 교체(4등)
❍ 서갈현어린이공원 : 공원등 LED 등기구로 교체(4등)</v>
      </c>
      <c r="H62" s="4"/>
      <c r="I62" s="31" t="s">
        <v>95</v>
      </c>
      <c r="J62" s="5" t="s">
        <v>218</v>
      </c>
    </row>
    <row r="63" spans="1:10" ht="17.100000000000001" customHeight="1" x14ac:dyDescent="0.3">
      <c r="A63" s="5">
        <v>61</v>
      </c>
      <c r="B63" s="165"/>
      <c r="C63" s="3" t="s">
        <v>133</v>
      </c>
      <c r="D63" s="85">
        <v>15000</v>
      </c>
      <c r="E63" s="57" t="s">
        <v>512</v>
      </c>
      <c r="F63" s="69" t="str">
        <f>VLOOKUP(C63,데이터!$A$2:$D$566,3,FALSE)</f>
        <v>❍ 구산중학교 정문옆 자전거 거치대에 빗물받이 설치
❍ 구산중 ∼ 은평중 사이 담장에 그려진 오래된 벽화 새단장</v>
      </c>
      <c r="G63" s="69" t="str">
        <f>VLOOKUP(C63,데이터!$A$2:$D$566,4,FALSE)</f>
        <v>❍ 집행완료
[추진실적]
❍ 자전거 거치대 차양시설 5대 설치 완료
❍ 벽화 작업 완료</v>
      </c>
      <c r="H63" s="4"/>
      <c r="I63" s="31" t="s">
        <v>390</v>
      </c>
      <c r="J63" s="5" t="s">
        <v>220</v>
      </c>
    </row>
    <row r="64" spans="1:10" ht="17.100000000000001" customHeight="1" x14ac:dyDescent="0.3">
      <c r="A64" s="5">
        <v>62</v>
      </c>
      <c r="B64" s="165"/>
      <c r="C64" s="3" t="s">
        <v>134</v>
      </c>
      <c r="D64" s="85">
        <v>150000</v>
      </c>
      <c r="E64" s="57" t="s">
        <v>514</v>
      </c>
      <c r="F64" s="69" t="str">
        <f>VLOOKUP(C64,데이터!$A$2:$D$566,3,FALSE)</f>
        <v>❍ 안전한 새벽 산행을 위한 가로등 설치
❍ 등산로 입구에 먼지털이기 설치
❍ 봉산 기존 등산로(이부능선길)에 위험방지시설 보완설치</v>
      </c>
      <c r="G64" s="69" t="str">
        <f>VLOOKUP(C64,데이터!$A$2:$D$566,4,FALSE)</f>
        <v>❍ 집행완료
❍ 지역주민 만족도
  향후 관리 양호하며 지역주민의 만족도 높음
[추진실적]
❍ 공원등 14조, 흙먼지털이기 1조 설치 완료
❍ 등산로 정비 및 로프난간 설치 완료</v>
      </c>
      <c r="H64" s="4"/>
      <c r="I64" s="31" t="s">
        <v>95</v>
      </c>
      <c r="J64" s="5" t="s">
        <v>220</v>
      </c>
    </row>
    <row r="65" spans="1:10" ht="17.100000000000001" customHeight="1" x14ac:dyDescent="0.3">
      <c r="A65" s="5">
        <v>63</v>
      </c>
      <c r="B65" s="165"/>
      <c r="C65" s="12" t="s">
        <v>135</v>
      </c>
      <c r="D65" s="85">
        <v>15300</v>
      </c>
      <c r="E65" s="57" t="str">
        <f>VLOOKUP(C65,데이터!$A$2:$D$566,2,FALSE)</f>
        <v>통일로 65길 26-3, 통일로 719 불광역 NC백화점 뒷골목 일대</v>
      </c>
      <c r="F65" s="69" t="str">
        <f>VLOOKUP(C65,데이터!$A$2:$D$566,3,FALSE)</f>
        <v>❍ 한성빌라 주변 및 통일로 719번지 일대 CCTV 및 보안등 설치</v>
      </c>
      <c r="G65" s="69" t="str">
        <f>VLOOKUP(C65,데이터!$A$2:$D$566,4,FALSE)</f>
        <v>❍ 집행완료
❍ 지역주민 만족도 높음.
[추진실적]
❍ LED 보안등 1개소 신설, 개량 3개소
❍ CCTV 설치(2개소 7대) 완료</v>
      </c>
      <c r="H65" s="33" t="s">
        <v>415</v>
      </c>
      <c r="I65" s="31" t="s">
        <v>391</v>
      </c>
      <c r="J65" s="5" t="s">
        <v>221</v>
      </c>
    </row>
    <row r="66" spans="1:10" ht="17.100000000000001" customHeight="1" x14ac:dyDescent="0.3">
      <c r="A66" s="5">
        <v>64</v>
      </c>
      <c r="B66" s="165"/>
      <c r="C66" s="3" t="s">
        <v>136</v>
      </c>
      <c r="D66" s="85">
        <v>5000</v>
      </c>
      <c r="E66" s="57" t="str">
        <f>VLOOKUP(C66,데이터!$A$2:$D$566,2,FALSE)</f>
        <v>은평로 18길 5-2 외 1개소</v>
      </c>
      <c r="F66" s="69" t="str">
        <f>VLOOKUP(C66,데이터!$A$2:$D$566,3,FALSE)</f>
        <v>❍ 은평구 응암동 59-50 앞 전봇대 앞 상기 위치에 쓰레기무단투기 방지용 CCTV 설치</v>
      </c>
      <c r="G66" s="69" t="str">
        <f>VLOOKUP(C66,데이터!$A$2:$D$566,4,FALSE)</f>
        <v>❍ 집행완료
❍ 의식변화를 위한 지속적 캠페인 시행이 필요함.
[추진실적]
❍ CCTV 설치 완료
 - 신규설치 2개소, 수리 2개소, 이전 3개소</v>
      </c>
      <c r="H66" s="33" t="s">
        <v>415</v>
      </c>
      <c r="I66" s="31" t="s">
        <v>98</v>
      </c>
      <c r="J66" s="5" t="s">
        <v>224</v>
      </c>
    </row>
    <row r="67" spans="1:10" ht="17.100000000000001" customHeight="1" x14ac:dyDescent="0.3">
      <c r="A67" s="5">
        <v>65</v>
      </c>
      <c r="B67" s="165"/>
      <c r="C67" s="3" t="s">
        <v>137</v>
      </c>
      <c r="D67" s="85">
        <v>40000</v>
      </c>
      <c r="E67" s="57" t="str">
        <f>VLOOKUP(C67,데이터!$A$2:$D$566,2,FALSE)</f>
        <v>은평로 6길</v>
      </c>
      <c r="F67" s="69" t="str">
        <f>VLOOKUP(C67,데이터!$A$2:$D$566,3,FALSE)</f>
        <v>❍ 응암1동 114-12호 은명초등학교 후문 담벽 앞 도로에 등ㆍ하교길 초등학생들의 안전확보를 위한 보행자 보도 조성(2.5m×160m 설치)</v>
      </c>
      <c r="G67" s="69" t="str">
        <f>VLOOKUP(C67,데이터!$A$2:$D$566,4,FALSE)</f>
        <v>❍ 집행완료
[추진실적]
❍ 보도 신설(폭 : 1.5m, 길이 : 267m) 완료</v>
      </c>
      <c r="H67" s="4"/>
      <c r="I67" s="31" t="s">
        <v>93</v>
      </c>
      <c r="J67" s="5" t="s">
        <v>224</v>
      </c>
    </row>
    <row r="68" spans="1:10" ht="17.100000000000001" customHeight="1" x14ac:dyDescent="0.3">
      <c r="A68" s="5">
        <v>66</v>
      </c>
      <c r="B68" s="165"/>
      <c r="C68" s="3" t="s">
        <v>138</v>
      </c>
      <c r="D68" s="85">
        <v>32000</v>
      </c>
      <c r="E68" s="57" t="str">
        <f>VLOOKUP(C68,데이터!$A$2:$D$566,2,FALSE)</f>
        <v>백련산8길 1-4 외 2곳</v>
      </c>
      <c r="F68" s="69" t="str">
        <f>VLOOKUP(C68,데이터!$A$2:$D$566,3,FALSE)</f>
        <v>❍ 백련산로8길 1-4(고정형 2대),  백련산로4길 17-20, 21 주변(고정형 3대, 회전형 1대)
❍ 백련산로4길 23-17, 18 주변(고정형 2대) 방범용 CCTV 설치</v>
      </c>
      <c r="G68" s="69" t="str">
        <f>VLOOKUP(C68,데이터!$A$2:$D$566,4,FALSE)</f>
        <v>❍ 집행완료
[추진실적]
❍ 방범용 CCTV 설치(3개소 12대) 완료</v>
      </c>
      <c r="H68" s="33" t="s">
        <v>415</v>
      </c>
      <c r="I68" s="31" t="s">
        <v>96</v>
      </c>
      <c r="J68" s="5" t="s">
        <v>222</v>
      </c>
    </row>
    <row r="69" spans="1:10" ht="17.100000000000001" customHeight="1" x14ac:dyDescent="0.3">
      <c r="A69" s="5">
        <v>67</v>
      </c>
      <c r="B69" s="165"/>
      <c r="C69" s="3" t="s">
        <v>139</v>
      </c>
      <c r="D69" s="85">
        <v>100000</v>
      </c>
      <c r="E69" s="57" t="str">
        <f>VLOOKUP(C69,데이터!$A$2:$D$566,2,FALSE)</f>
        <v>응암1동 114-9(응암역 4번출구 앞)</v>
      </c>
      <c r="F69" s="69" t="str">
        <f>VLOOKUP(C69,데이터!$A$2:$D$566,3,FALSE)</f>
        <v>❍ 생태학습 체험방 설치 및 운영
❍ 생태학습 체험방에 노인복지관을 통해 양성된 어르신 생태 해설사를 배치하고 관광객들에게 수생태에 관한 안내 역할 수행</v>
      </c>
      <c r="G69" s="69" t="str">
        <f>VLOOKUP(C69,데이터!$A$2:$D$566,4,FALSE)</f>
        <v>❍ 집행완료
❍ 지역주민 만족도
  맑은도시과의 ‘에코테마파크’ 사업과 연계하여 한정된 예산 안에서 보다 완성도 높은 사업으로 추진된 만큼 주민 기대가 큼
[추진실적]
❍ 생태학습체험방 설치 완료
❍ 불광천 생태계 전시 완료
❍ 체험 및 학습공간 마련 완료</v>
      </c>
      <c r="H69" s="4"/>
      <c r="I69" s="31" t="s">
        <v>172</v>
      </c>
      <c r="J69" s="5" t="s">
        <v>223</v>
      </c>
    </row>
    <row r="70" spans="1:10" ht="17.100000000000001" customHeight="1" x14ac:dyDescent="0.3">
      <c r="A70" s="5">
        <v>68</v>
      </c>
      <c r="B70" s="165"/>
      <c r="C70" s="3" t="s">
        <v>140</v>
      </c>
      <c r="D70" s="85">
        <v>15000</v>
      </c>
      <c r="E70" s="57" t="str">
        <f>VLOOKUP(C70,데이터!$A$2:$D$566,2,FALSE)</f>
        <v>은평구 연서로 59(역촌주민센터)</v>
      </c>
      <c r="F70" s="69" t="str">
        <f>VLOOKUP(C70,데이터!$A$2:$D$566,3,FALSE)</f>
        <v>❍ 동주민센터 공간에 EM보급용 탱크 설치
❍ EM사용용도 : 악취제거, 부패억제, 해충퇴치, 화장실 욕조 및 변기 세척 등
❍ EM보급용탱크를 설치하여 주민에게 일정기간(6개월) 무상 제공
❍ 일정기간 경과후 소정의 금액으로 판매 : 1.8ℓ 1,000원</v>
      </c>
      <c r="G70" s="69" t="str">
        <f>VLOOKUP(C70,데이터!$A$2:$D$566,4,FALSE)</f>
        <v>❍ 집행완료
[추진실적]
❍ EM보급용탱크 1개(1톤 규모)설치 완료</v>
      </c>
      <c r="H70" s="4"/>
      <c r="I70" s="31" t="s">
        <v>173</v>
      </c>
      <c r="J70" s="5" t="s">
        <v>225</v>
      </c>
    </row>
    <row r="71" spans="1:10" ht="17.100000000000001" customHeight="1" x14ac:dyDescent="0.3">
      <c r="A71" s="5">
        <v>69</v>
      </c>
      <c r="B71" s="165"/>
      <c r="C71" s="3" t="s">
        <v>2453</v>
      </c>
      <c r="D71" s="85">
        <v>18000</v>
      </c>
      <c r="E71" s="57" t="str">
        <f>VLOOKUP(C71,데이터!$A$2:$D$566,2,FALSE)</f>
        <v>증산로15길 61</v>
      </c>
      <c r="F71" s="69" t="str">
        <f>VLOOKUP(C71,데이터!$A$2:$D$566,3,FALSE)</f>
        <v>❍ 상기 샛길에 설치된  보안등 설치 간격이 넓어 방범용 CCTV추가설치 및 양방향 설치함.</v>
      </c>
      <c r="G71" s="69" t="str">
        <f>VLOOKUP(C71,데이터!$A$2:$D$566,4,FALSE)</f>
        <v>❍ 집행완료
[추진실적]
❍ 방범용 CCTV(2개소 9대) 설치 완료
❍ 보안등(2개소 신설, 2개소 개량) 설치 완료</v>
      </c>
      <c r="H71" s="33" t="s">
        <v>415</v>
      </c>
      <c r="I71" s="31" t="s">
        <v>391</v>
      </c>
      <c r="J71" s="5" t="s">
        <v>227</v>
      </c>
    </row>
    <row r="72" spans="1:10" ht="17.100000000000001" customHeight="1" x14ac:dyDescent="0.3">
      <c r="A72" s="5">
        <v>70</v>
      </c>
      <c r="B72" s="165"/>
      <c r="C72" s="3" t="s">
        <v>142</v>
      </c>
      <c r="D72" s="85">
        <v>50000</v>
      </c>
      <c r="E72" s="57" t="str">
        <f>VLOOKUP(C72,데이터!$A$2:$D$566,2,FALSE)</f>
        <v xml:space="preserve">숭실고 뒤(신사동 산93-12), 상신초 옆(신사동 산48-2) </v>
      </c>
      <c r="F72" s="69" t="str">
        <f>VLOOKUP(C72,데이터!$A$2:$D$566,3,FALSE)</f>
        <v>❍ 봉산 주요 등산로 입구 개소에 에어먼지떨이 설치</v>
      </c>
      <c r="G72" s="69" t="str">
        <f>VLOOKUP(C72,데이터!$A$2:$D$566,4,FALSE)</f>
        <v>❍ 집행완료
[추진실적]
❍ 흙먼지털이기 2개소 설치 완료</v>
      </c>
      <c r="H72" s="4"/>
      <c r="I72" s="31" t="s">
        <v>95</v>
      </c>
      <c r="J72" s="5" t="s">
        <v>227</v>
      </c>
    </row>
    <row r="73" spans="1:10" ht="17.100000000000001" customHeight="1" x14ac:dyDescent="0.3">
      <c r="A73" s="5">
        <v>71</v>
      </c>
      <c r="B73" s="165"/>
      <c r="C73" s="3" t="s">
        <v>143</v>
      </c>
      <c r="D73" s="85">
        <v>108000</v>
      </c>
      <c r="E73" s="57" t="str">
        <f>VLOOKUP(C73,데이터!$A$2:$D$566,2,FALSE)</f>
        <v>불광천변 와산교 ~ 증산교 구간 (증산동 방면 1.6km)</v>
      </c>
      <c r="F73" s="69" t="str">
        <f>VLOOKUP(C73,데이터!$A$2:$D$566,3,FALSE)</f>
        <v>❍ 체육시설 3개소, 데크 4개소, 정자 3개소에 54대 설치함.</v>
      </c>
      <c r="G73" s="69" t="str">
        <f>VLOOKUP(C73,데이터!$A$2:$D$566,4,FALSE)</f>
        <v>❍ 집행완료
[추진실적]
❍ 불관청 위생해충포충기 설치 44대 완료
 - 1구간(와산교~ 증산3교) : 15대 설치(태양광 지주 2대)
 - 2구간(증산3교~증산2교) : 18대 설치
 - 3구간(증산2교~증산교) : 11대 설치</v>
      </c>
      <c r="H73" s="4"/>
      <c r="I73" s="31" t="s">
        <v>206</v>
      </c>
      <c r="J73" s="5" t="s">
        <v>228</v>
      </c>
    </row>
    <row r="74" spans="1:10" ht="17.100000000000001" customHeight="1" x14ac:dyDescent="0.3">
      <c r="A74" s="5">
        <v>72</v>
      </c>
      <c r="B74" s="165"/>
      <c r="C74" s="3" t="s">
        <v>144</v>
      </c>
      <c r="D74" s="85">
        <v>10000</v>
      </c>
      <c r="E74" s="57" t="str">
        <f>VLOOKUP(C74,데이터!$A$2:$D$566,2,FALSE)</f>
        <v>수색동 산33-1 일대</v>
      </c>
      <c r="F74" s="69" t="str">
        <f>VLOOKUP(C74,데이터!$A$2:$D$566,3,FALSE)</f>
        <v>❍ 배수로 시멘트 재포장 (인근 지역 빌라 지하방으로 스며드는 빗물 차단)
❍ 배수로 덮개 설치 
❍ 배수로 주변 쓰러진 잡목, 낙엽 제거 등 청소(배수로 막힘 방지)</v>
      </c>
      <c r="G74" s="69" t="str">
        <f>VLOOKUP(C74,데이터!$A$2:$D$566,4,FALSE)</f>
        <v>❍ 집행완료
❍ 배수로 막힘방지를 위한 지속적 관리 필요함.
[추진실적]
❍ 배수로 벽체 및 천단 보수 완료
❍ 식생토낭 쌓기 완료
❍ 차수벽 설치 완료</v>
      </c>
      <c r="H74" s="4"/>
      <c r="I74" s="31" t="s">
        <v>95</v>
      </c>
      <c r="J74" s="5" t="s">
        <v>229</v>
      </c>
    </row>
    <row r="75" spans="1:10" ht="17.100000000000001" customHeight="1" x14ac:dyDescent="0.3">
      <c r="A75" s="5">
        <v>73</v>
      </c>
      <c r="B75" s="165"/>
      <c r="C75" s="3" t="s">
        <v>145</v>
      </c>
      <c r="D75" s="85">
        <v>12000</v>
      </c>
      <c r="E75" s="57" t="str">
        <f>VLOOKUP(C75,데이터!$A$2:$D$566,2,FALSE)</f>
        <v>수색로18나길 16</v>
      </c>
      <c r="F75" s="69" t="str">
        <f>VLOOKUP(C75,데이터!$A$2:$D$566,3,FALSE)</f>
        <v>❍ 수색로18나길 16에 주민안심 방범용 CCTV 설치</v>
      </c>
      <c r="G75" s="69" t="str">
        <f>VLOOKUP(C75,데이터!$A$2:$D$566,4,FALSE)</f>
        <v>❍ 집행완료
[추진실적]
❍ 방범용 CCTV(1개소 4대) 교체 완료</v>
      </c>
      <c r="H75" s="33" t="s">
        <v>415</v>
      </c>
      <c r="I75" s="31" t="s">
        <v>96</v>
      </c>
      <c r="J75" s="5" t="s">
        <v>229</v>
      </c>
    </row>
    <row r="76" spans="1:10" ht="17.100000000000001" customHeight="1" x14ac:dyDescent="0.3">
      <c r="A76" s="5">
        <v>74</v>
      </c>
      <c r="B76" s="165"/>
      <c r="C76" s="3" t="s">
        <v>2454</v>
      </c>
      <c r="D76" s="85">
        <v>41000</v>
      </c>
      <c r="E76" s="57" t="str">
        <f>VLOOKUP(C76,데이터!$A$2:$D$566,2,FALSE)</f>
        <v>구파발역 중앙</v>
      </c>
      <c r="F76" s="69" t="str">
        <f>VLOOKUP(C76,데이터!$A$2:$D$566,3,FALSE)</f>
        <v>❍ 구파발역 예약도서무인대출기 1대(뱅크 2대) 추가 설치하여 지역주민도서이용 활성화 및 책단비서비스 추가 수요 해소</v>
      </c>
      <c r="G76" s="69" t="str">
        <f>VLOOKUP(C76,데이터!$A$2:$D$566,4,FALSE)</f>
        <v>❍ 집행완료
❍ 지역주민 만족도 매우 높음
[추진실적]
❍ 무인도서 대출기 1대, 서브뱅크 2대, 무인도서반납기 1대 설치 완료</v>
      </c>
      <c r="H76" s="4"/>
      <c r="I76" s="31" t="s">
        <v>99</v>
      </c>
      <c r="J76" s="5" t="s">
        <v>230</v>
      </c>
    </row>
    <row r="77" spans="1:10" ht="17.100000000000001" customHeight="1" x14ac:dyDescent="0.3">
      <c r="A77" s="5">
        <v>75</v>
      </c>
      <c r="B77" s="166"/>
      <c r="C77" s="3" t="s">
        <v>147</v>
      </c>
      <c r="D77" s="85">
        <v>50000</v>
      </c>
      <c r="E77" s="57" t="str">
        <f>VLOOKUP(C77,데이터!$A$2:$D$566,2,FALSE)</f>
        <v>은평뉴타운 실개천(창릉천) 일원</v>
      </c>
      <c r="F77" s="69" t="str">
        <f>VLOOKUP(C77,데이터!$A$2:$D$566,3,FALSE)</f>
        <v>❍ 실개천(창릉천) 주요 지점에 다양한 운동기구를 설치함으로써 주민 누구나 쉽고 편하게 운동을 즐길 수 있는 여건 마련</v>
      </c>
      <c r="G77" s="69" t="str">
        <f>VLOOKUP(C77,데이터!$A$2:$D$566,4,FALSE)</f>
        <v>❍ 집행완료
[추진실적]
❍ 운동기구 7종 19점, 의자 16점 설치 완료
 - 메뚜기 다리 : 역기올리기, 공중걷기, 파도타기, 온몸근육풀기, 허리돌리기, 싣업머신, 거꾸로 매달리기, 의자(좌) 6점
 - 만남의 다리 : 역기올리기, 거꾸로매달리기, 싣업머신, 허리돌리기, 의자(좌, 우) 2점씩 4점
 - 진관교 다리 : 싣업머신, 파도타기, 역기올리기, 온몸근육풀기, 거꾸로 매달리기, 의자(좌, 우) 2점씩 4점
 - 상림마을 실개천 : 온몸근육풀기, 역기올리기, 싣업머신, 의자 2점</v>
      </c>
      <c r="H77" s="4"/>
      <c r="I77" s="31" t="s">
        <v>176</v>
      </c>
      <c r="J77" s="5" t="s">
        <v>230</v>
      </c>
    </row>
    <row r="78" spans="1:10" ht="17.100000000000001" customHeight="1" x14ac:dyDescent="0.3">
      <c r="A78" s="8">
        <v>76</v>
      </c>
      <c r="B78" s="167">
        <v>2016</v>
      </c>
      <c r="C78" s="6" t="s">
        <v>167</v>
      </c>
      <c r="D78" s="84">
        <v>85000</v>
      </c>
      <c r="E78" s="59" t="str">
        <f>VLOOKUP(C78,데이터!$A$2:$D$566,2,FALSE)</f>
        <v>응암동 93-5 주변 외 1개소(은평로 주변)</v>
      </c>
      <c r="F78" s="47" t="str">
        <f>VLOOKUP(C78,데이터!$A$2:$D$566,3,FALSE)</f>
        <v>❍ 사업대상 : 은평로 주변에 거주하거나 통행하는 지역 주민, 보행 약자
❍ 사업내용
  - 유니버설디자인 가치 확산, 참여 주체 모집
  - 실질적인 보행 환경 개선(은평로에 적합한 가이드라인 개발)
  - 추진주체 규정, 3개년 계획수립, 은평구 유니버설디자인기본계획 근거확보</v>
      </c>
      <c r="G78" s="47" t="str">
        <f>VLOOKUP(C78,데이터!$A$2:$D$566,4,FALSE)</f>
        <v>❍ 집행완료
❍ 계획대비 실행정도
  보도정비 6a(2~4m/175m), 측구설치 120m, 경계석 설치 330m
❍ 지역주민 만족도
  해당사업과 빗물관리시설 확충사업(시사업)을 연계 추진하여 보행약자의 불편사항을 크게 개선하였고, 실제로 횡단보도 앞 정비구간은 빗물 고임 현상이 현저히 줄어들어 일반 보행자들의 만족도도 높음
[추진실적]
❍ 집행위원회 구성 및 주민세미나 등 개최
❍ 보도 정비 완료
❍ 측구 및 경계석 설치 완료</v>
      </c>
      <c r="H78" s="7"/>
      <c r="I78" s="30" t="s">
        <v>381</v>
      </c>
      <c r="J78" s="8" t="s">
        <v>384</v>
      </c>
    </row>
    <row r="79" spans="1:10" ht="17.100000000000001" customHeight="1" x14ac:dyDescent="0.3">
      <c r="A79" s="8">
        <v>77</v>
      </c>
      <c r="B79" s="168"/>
      <c r="C79" s="6" t="s">
        <v>2455</v>
      </c>
      <c r="D79" s="84">
        <v>33000</v>
      </c>
      <c r="E79" s="59" t="str">
        <f>VLOOKUP(C79,데이터!$A$2:$D$566,2,FALSE)</f>
        <v>은평구 갈현로11길 30</v>
      </c>
      <c r="F79" s="47" t="str">
        <f>VLOOKUP(C79,데이터!$A$2:$D$566,3,FALSE)</f>
        <v>❍ 사업대상 : 서부장애인복지관 아동, 지역의 일반 유치원, 어린이집 아동, 지역 주민
❍ 사업내용
  -  “놀이터 지킴이를 보내주세요~!” : 아이들이 안전하게 놀 수 있고 언제 방문하더라도 반갑게 맞아줄 수 있는 놀이터 지킴이 배치  
  -  “아이마루는 내꺼” : 놀이기구와 전 영역을 마음껏 뛰어놀 수 있도록 지원하는 다양한 신체활동 프로그램(심리운동, 특수체육, 요가 등)
  -  : “놀아도 안전하게” : 놀이터 지킴이를 통한 안전교육 
  -  “엄마가 들려주는 장애이야기” : 장애이해, 더불어 사는 삶을 소재로 한 인형극 공연 - 장애자녀 어머니로 구성된 극단의 공연 
  -  “선생님이 들려주는 동화이야기” : 장애이해, 친구관계, 안전 등을 소재로 한 동화책 읽어주기 프로그램</v>
      </c>
      <c r="G79" s="47" t="str">
        <f>VLOOKUP(C79,데이터!$A$2:$D$566,4,FALSE)</f>
        <v>❍ 계획 대비 실행 정도  
사업 기간 내 10,000명 정도( 일 평균 10명~50명 이용)참여
❍ 사업효과
 - 안전한 놀이터, 재미있는 동화이야기, 아이마루는 내꺼, 우리 함께 춤을, 친구와 함께 하는 놀이교실, 튼튼교실의 프로그램을 통하여 자기표현의 변화되는 모습과 장애-비장애 아동이 한데 어우러져 서로를 알아가면서 배려하고 공감하는 따뜻한 장으로의 공간 속에서 행복을 나누는 배움과 성장의 시간이 되었음.
❍ 제안자 의견
‘무장애 놀이터’에서 이루어진 그 동안의 모든 활동들은 한 편의 영화였고 자율적 행동과 점차 변화하는 모습에서 빛을 발한 주연은 비장애-장애 아이들이고 부모와 프로그램에 참가한 선생님과 안전지킴이 선생님들은 주연이 빛을 뿜어내도록 조력한 조연들이었음.
[추진실적]
❍ 무장애 놀이터 관련 세부사업(6개) 진행 완료
 - 안전한 우리 놀이터
 - 재미있는 동화이야기
 - 아이마루는 내꺼
 - 우리 함께 춤을!
 - (친구와 함께하는) 놀이교실
 - (엄마와 함께하는) 튼튼교실
❍ 사업 진행 사례집 제작 완료</v>
      </c>
      <c r="H79" s="7"/>
      <c r="I79" s="30" t="s">
        <v>181</v>
      </c>
      <c r="J79" s="8" t="s">
        <v>384</v>
      </c>
    </row>
    <row r="80" spans="1:10" ht="17.100000000000001" customHeight="1" x14ac:dyDescent="0.3">
      <c r="A80" s="8">
        <v>78</v>
      </c>
      <c r="B80" s="168"/>
      <c r="C80" s="6" t="s">
        <v>165</v>
      </c>
      <c r="D80" s="84">
        <v>12000</v>
      </c>
      <c r="E80" s="59" t="str">
        <f>VLOOKUP(C80,데이터!$A$2:$D$566,2,FALSE)</f>
        <v>가좌로7길 6-1, 가좌로7길 4-1 골목(1개소)</v>
      </c>
      <c r="F80" s="47" t="str">
        <f>VLOOKUP(C80,데이터!$A$2:$D$566,3,FALSE)</f>
        <v>❍ 방범용 CCTV 시스템 설치</v>
      </c>
      <c r="G80" s="47">
        <f>VLOOKUP(C80,데이터!$A$2:$D$566,4,FALSE)</f>
        <v>0</v>
      </c>
      <c r="H80" s="33" t="s">
        <v>415</v>
      </c>
      <c r="I80" s="30" t="s">
        <v>96</v>
      </c>
      <c r="J80" s="8" t="s">
        <v>225</v>
      </c>
    </row>
    <row r="81" spans="1:10" ht="17.100000000000001" customHeight="1" x14ac:dyDescent="0.3">
      <c r="A81" s="8">
        <v>79</v>
      </c>
      <c r="B81" s="168"/>
      <c r="C81" s="6" t="s">
        <v>166</v>
      </c>
      <c r="D81" s="84">
        <v>12000</v>
      </c>
      <c r="E81" s="59" t="str">
        <f>VLOOKUP(C81,데이터!$A$2:$D$566,2,FALSE)</f>
        <v>갈현로21길 15</v>
      </c>
      <c r="F81" s="47" t="str">
        <f>VLOOKUP(C81,데이터!$A$2:$D$566,3,FALSE)</f>
        <v>❍ 방범용 CCTV 설치(1개소 5대)</v>
      </c>
      <c r="G81" s="47" t="str">
        <f>VLOOKUP(C81,데이터!$A$2:$D$566,4,FALSE)</f>
        <v>❍ 집행완료
❍ 지역주민 만족도
   CCTV를 설치함으로써 아동과 청소년들의 안전사고를 예방할 수 있어 지역주민 만족도 높음
[추진실적]
❍ 방범용 CCTV 설치 완료(1개소 5대)</v>
      </c>
      <c r="H81" s="33" t="s">
        <v>415</v>
      </c>
      <c r="I81" s="30" t="s">
        <v>96</v>
      </c>
      <c r="J81" s="8" t="s">
        <v>219</v>
      </c>
    </row>
    <row r="82" spans="1:10" ht="17.100000000000001" customHeight="1" x14ac:dyDescent="0.3">
      <c r="A82" s="8">
        <v>80</v>
      </c>
      <c r="B82" s="168"/>
      <c r="C82" s="6" t="s">
        <v>168</v>
      </c>
      <c r="D82" s="84">
        <v>25000</v>
      </c>
      <c r="E82" s="59" t="str">
        <f>VLOOKUP(C82,데이터!$A$2:$D$566,2,FALSE)</f>
        <v>대조동 sk주요소 ~은정약국 주변</v>
      </c>
      <c r="F82" s="47" t="str">
        <f>VLOOKUP(C82,데이터!$A$2:$D$566,3,FALSE)</f>
        <v>❍ SK주유소 ~ 은정약국(도로폭 10m) 양방통행 길 인도 설치 및 가로등 설치고효율 LED보안등(50W) 12등 설치 및 5등 교체</v>
      </c>
      <c r="G82" s="47" t="str">
        <f>VLOOKUP(C82,데이터!$A$2:$D$566,4,FALSE)</f>
        <v>❍ 집행완료
❍ 지역주민 만족도
 LED등 설치로 보행환경이 개선되어 주민만족도 높음
[추진실적]
❍ LED 보안등(50W) 12등 신설 및 5등 개량 완료</v>
      </c>
      <c r="H82" s="7"/>
      <c r="I82" s="30" t="s">
        <v>93</v>
      </c>
      <c r="J82" s="8" t="s">
        <v>221</v>
      </c>
    </row>
    <row r="83" spans="1:10" ht="17.100000000000001" customHeight="1" x14ac:dyDescent="0.3">
      <c r="A83" s="8">
        <v>81</v>
      </c>
      <c r="B83" s="168"/>
      <c r="C83" s="6" t="s">
        <v>148</v>
      </c>
      <c r="D83" s="84">
        <v>30000</v>
      </c>
      <c r="E83" s="59" t="str">
        <f>VLOOKUP(C83,데이터!$A$2:$D$566,2,FALSE)</f>
        <v>갈현로 301(갈현1동 주민센터)</v>
      </c>
      <c r="F83" s="47" t="str">
        <f>VLOOKUP(C83,데이터!$A$2:$D$566,3,FALSE)</f>
        <v>❍ 사업대상 : 관내 주민대상
❍ 사업내용 :  벤치교체 및 파고라(지붕) 설치, 주민들의 재능과 솜씨 자랑터 조성</v>
      </c>
      <c r="G83" s="47" t="str">
        <f>VLOOKUP(C83,데이터!$A$2:$D$566,4,FALSE)</f>
        <v>❍ 집행완료
     벤치 7대 설치 , 보행블럭 설치, 파고라 지붕 설치 등
❍ 지역주민 만족도
  눈, 비 등을 피할 수 있는 휴식공간이자 지역민의 솜씨 자랑터로 조성 중인 쉼터에 대한 주민 기대가 큼
[추진실적]
❍ 벤치(7대) 및 블록 재정비 완료
❍ 파고라 및 가판대 설치 완료</v>
      </c>
      <c r="H83" s="7"/>
      <c r="I83" s="30" t="s">
        <v>93</v>
      </c>
      <c r="J83" s="8" t="s">
        <v>218</v>
      </c>
    </row>
    <row r="84" spans="1:10" ht="17.100000000000001" customHeight="1" x14ac:dyDescent="0.3">
      <c r="A84" s="8">
        <v>82</v>
      </c>
      <c r="B84" s="168"/>
      <c r="C84" s="6" t="s">
        <v>149</v>
      </c>
      <c r="D84" s="84">
        <v>35000</v>
      </c>
      <c r="E84" s="59" t="str">
        <f>VLOOKUP(C84,데이터!$A$2:$D$566,2,FALSE)</f>
        <v>은평터널로 27(수색동주민센터) ~ 수색로 276</v>
      </c>
      <c r="F84" s="47" t="str">
        <f>VLOOKUP(C84,데이터!$A$2:$D$566,3,FALSE)</f>
        <v>❍ 사업위치: 은평터널로 27(수색동주민센터) ∼ 수색로 276(유일약국)
❍ 사업내용
  - 도로포장 : 아스콘 포장(아스콘포장 900㎡, 보도정비 200㎡)
  - 인도, 빗물받이 정비
  - 도로 안전표지 설치(어린이보호구역, 일반통행, 스쿨존 등)</v>
      </c>
      <c r="G84" s="47" t="str">
        <f>VLOOKUP(C84,데이터!$A$2:$D$566,4,FALSE)</f>
        <v>❍ 집행완료
❍ 지역주민 만족도
 초등학교 입구 좌우로 통학로를 깔끔하게 정비하여 안전사고 감소 등 보도환경 개선에 크게 기여
[추진실적]
❍ 아스콘포장(900㎡), 보도정비(200㎡) 완료</v>
      </c>
      <c r="H84" s="7"/>
      <c r="I84" s="30" t="s">
        <v>93</v>
      </c>
      <c r="J84" s="8" t="s">
        <v>229</v>
      </c>
    </row>
    <row r="85" spans="1:10" ht="17.100000000000001" customHeight="1" x14ac:dyDescent="0.3">
      <c r="A85" s="8">
        <v>83</v>
      </c>
      <c r="B85" s="168"/>
      <c r="C85" s="6" t="s">
        <v>150</v>
      </c>
      <c r="D85" s="84">
        <v>35000</v>
      </c>
      <c r="E85" s="59" t="str">
        <f>VLOOKUP(C85,데이터!$A$2:$D$566,2,FALSE)</f>
        <v>불광천길 (신응교~레인보우교)</v>
      </c>
      <c r="F85" s="47" t="str">
        <f>VLOOKUP(C85,데이터!$A$2:$D$566,3,FALSE)</f>
        <v>❍ 불광천길 신응교~레인보우교 구간 400m 불광천과 조화로운 안전휀스 설치</v>
      </c>
      <c r="G85" s="47" t="str">
        <f>VLOOKUP(C85,데이터!$A$2:$D$566,4,FALSE)</f>
        <v>❍ 집행완료
❍ 지역주민 만족도
 노후가 심한 기존의 휀스를 탄성과 복원력이 우수한 재질로 전면 교체하여 미관 개선과 동시에 안전성이 크게 향상됨
[추진실적]
❍ 안전휀스 400m 설치 완료</v>
      </c>
      <c r="H85" s="7"/>
      <c r="I85" s="30" t="s">
        <v>93</v>
      </c>
      <c r="J85" s="8" t="s">
        <v>223</v>
      </c>
    </row>
    <row r="86" spans="1:10" ht="17.100000000000001" customHeight="1" x14ac:dyDescent="0.3">
      <c r="A86" s="8">
        <v>84</v>
      </c>
      <c r="B86" s="168"/>
      <c r="C86" s="6" t="s">
        <v>151</v>
      </c>
      <c r="D86" s="84">
        <v>25000</v>
      </c>
      <c r="E86" s="59" t="str">
        <f>VLOOKUP(C86,데이터!$A$2:$D$566,2,FALSE)</f>
        <v>갈현로1길 31(한신휴플러스~덕신중학교 앞)</v>
      </c>
      <c r="F86" s="47" t="str">
        <f>VLOOKUP(C86,데이터!$A$2:$D$566,3,FALSE)</f>
        <v>❍ 안전펜스 설치 159m</v>
      </c>
      <c r="G86" s="47" t="str">
        <f>VLOOKUP(C86,데이터!$A$2:$D$566,4,FALSE)</f>
        <v>❍ 집행완료
❍ 지역주민 만족도
 횡단보도 앞 보행자와 차량 간 안전사고를 예방하고, 쾌적한 통학로로 정비하여 주민 만족도가 매우 높음
[추진실적]
❍ 안전휀스 159m 설치 완료</v>
      </c>
      <c r="H86" s="7"/>
      <c r="I86" s="30" t="s">
        <v>93</v>
      </c>
      <c r="J86" s="8" t="s">
        <v>226</v>
      </c>
    </row>
    <row r="87" spans="1:10" ht="17.100000000000001" customHeight="1" x14ac:dyDescent="0.3">
      <c r="A87" s="8">
        <v>85</v>
      </c>
      <c r="B87" s="168"/>
      <c r="C87" s="6" t="s">
        <v>2456</v>
      </c>
      <c r="D87" s="84">
        <v>35000</v>
      </c>
      <c r="E87" s="59" t="str">
        <f>VLOOKUP(C87,데이터!$A$2:$D$566,2,FALSE)</f>
        <v>신사동 237 일대(산새마을)</v>
      </c>
      <c r="F87" s="47" t="str">
        <f>VLOOKUP(C87,데이터!$A$2:$D$566,3,FALSE)</f>
        <v>❍ 마을 오르막길 중간중간에 친환경 태양광 액상제설제 자동분사 장치 설치(0.25㎞, / 8대)</v>
      </c>
      <c r="G87" s="47" t="str">
        <f>VLOOKUP(C87,데이터!$A$2:$D$566,4,FALSE)</f>
        <v>❍ 집행완료
❍ 지역주민 만족도
 강설 시에 자동 제설시스템 가동으로 차량통행 불편이 해소되고 안전사고 예방에도 효과가 클 것으로 기대함
[추진실적]
❍ 태양광 액상제설제 자동분사장치 설치(8대) 완료</v>
      </c>
      <c r="H87" s="7"/>
      <c r="I87" s="30" t="s">
        <v>93</v>
      </c>
      <c r="J87" s="8" t="s">
        <v>227</v>
      </c>
    </row>
    <row r="88" spans="1:10" ht="17.100000000000001" customHeight="1" x14ac:dyDescent="0.3">
      <c r="A88" s="8">
        <v>86</v>
      </c>
      <c r="B88" s="168"/>
      <c r="C88" s="6" t="s">
        <v>153</v>
      </c>
      <c r="D88" s="84">
        <v>25000</v>
      </c>
      <c r="E88" s="59" t="str">
        <f>VLOOKUP(C88,데이터!$A$2:$D$566,2,FALSE)</f>
        <v>구산동 경향파크A앞 공터(구산동 167 일대)</v>
      </c>
      <c r="F88" s="47" t="str">
        <f>VLOOKUP(C88,데이터!$A$2:$D$566,3,FALSE)</f>
        <v>❍ 수목식재 및 운동기구 등 편의시설 설치(약 613㎡)</v>
      </c>
      <c r="G88" s="47" t="str">
        <f>VLOOKUP(C88,데이터!$A$2:$D$566,4,FALSE)</f>
        <v>❍ 집행완료
❍ 지역주민 만족도
 공원 주변 쓰레기 무단투기와 불법주차 해결을 위한 사업으로 환경 정비를 통해 이용 편의성과 쾌적성이 향상됨
[추진실적]
❍ 수목식재 및 운동기구 등 편의시설 설치 완료</v>
      </c>
      <c r="H88" s="7"/>
      <c r="I88" s="30" t="s">
        <v>95</v>
      </c>
      <c r="J88" s="8" t="s">
        <v>220</v>
      </c>
    </row>
    <row r="89" spans="1:10" ht="17.100000000000001" customHeight="1" x14ac:dyDescent="0.3">
      <c r="A89" s="8">
        <v>87</v>
      </c>
      <c r="B89" s="168"/>
      <c r="C89" s="6" t="s">
        <v>154</v>
      </c>
      <c r="D89" s="84">
        <v>15000</v>
      </c>
      <c r="E89" s="59" t="str">
        <f>VLOOKUP(C89,데이터!$A$2:$D$566,2,FALSE)</f>
        <v>응암동 242-35일원(연은초교 옆 연결녹지)</v>
      </c>
      <c r="F89" s="47" t="str">
        <f>VLOOKUP(C89,데이터!$A$2:$D$566,3,FALSE)</f>
        <v>❍ 백련산 산책 연결로인 연은초교 옆 다리 위 공간을 개‧보수하여 터널식 장미넝쿨로 조성
❍ 장미아치 22경간 설치, 장미 176주 식재 등(길이 60M, 높이 2M)</v>
      </c>
      <c r="G89" s="47" t="str">
        <f>VLOOKUP(C89,데이터!$A$2:$D$566,4,FALSE)</f>
        <v>❍ 집행완료
❍ 지역주민 만족도
 연은초에 조성된 장미넝쿨과 더불어 개화시기에 지역 일대가 장미로 뒤덮여 새로운 명소가 될 것으로 기대함
[추진실적]
❍ 장미아치 22경강 설치 완료
❍ 장미 176주 식재 완료</v>
      </c>
      <c r="H89" s="7"/>
      <c r="I89" s="30" t="s">
        <v>95</v>
      </c>
      <c r="J89" s="8" t="s">
        <v>222</v>
      </c>
    </row>
    <row r="90" spans="1:10" ht="17.100000000000001" customHeight="1" x14ac:dyDescent="0.3">
      <c r="A90" s="8">
        <v>88</v>
      </c>
      <c r="B90" s="168"/>
      <c r="C90" s="6" t="s">
        <v>155</v>
      </c>
      <c r="D90" s="84">
        <v>10000</v>
      </c>
      <c r="E90" s="59" t="str">
        <f>VLOOKUP(C90,데이터!$A$2:$D$566,2,FALSE)</f>
        <v>대조어린이공원 대조동청사 옆 마을마당</v>
      </c>
      <c r="F90" s="47" t="str">
        <f>VLOOKUP(C90,데이터!$A$2:$D$566,3,FALSE)</f>
        <v>❍ 대조공원 및 꿈나무도서관 앞 소공원 내 대추나무 식재 25주 식재</v>
      </c>
      <c r="G90" s="47" t="str">
        <f>VLOOKUP(C90,데이터!$A$2:$D$566,4,FALSE)</f>
        <v>❍ 집행완료
❍ 지역주민 만족도
 대조동의 상징인 대추나무를 식재하여 평소 각종 마을축제 및 동 행사 개최 장소로 이용되는 공원에 지역의 상징성을 부여하고 홍보효과도 누릴 수 있어 만족도가 큼
[추진실적]
❍ 대추나무 33주 식재 완료</v>
      </c>
      <c r="H90" s="7"/>
      <c r="I90" s="30" t="s">
        <v>95</v>
      </c>
      <c r="J90" s="8" t="s">
        <v>221</v>
      </c>
    </row>
    <row r="91" spans="1:10" ht="17.100000000000001" customHeight="1" x14ac:dyDescent="0.3">
      <c r="A91" s="8">
        <v>89</v>
      </c>
      <c r="B91" s="168"/>
      <c r="C91" s="6" t="s">
        <v>156</v>
      </c>
      <c r="D91" s="84">
        <v>30000</v>
      </c>
      <c r="E91" s="59" t="str">
        <f>VLOOKUP(C91,데이터!$A$2:$D$566,2,FALSE)</f>
        <v>등산로 입구 정비(우물골 외 1개소)</v>
      </c>
      <c r="F91" s="47" t="str">
        <f>VLOOKUP(C91,데이터!$A$2:$D$566,3,FALSE)</f>
        <v>❍ 사업위치 : 은평구 진관동 우물골 230동 뒤, 연화사 인근 배드민턴장 입구
❍ 등산로 입구 안전손잡이 설치, 등산로 바닥 정비, 휴게용 의자 설치, 잡․관목 제거와 이정표 설치 등
❍ 계단경계목 66m, 횡단배수대 6개소, 론생네트 58㎡, 야자매트 14m, 산철쭉 320주, 덜꿩나무 220주 식재</v>
      </c>
      <c r="G91" s="47" t="str">
        <f>VLOOKUP(C91,데이터!$A$2:$D$566,4,FALSE)</f>
        <v>❍ 집행완료
❍ 지역주민 만족도
 이말산 등산로 입구 2개소에 대한 정비 결과, 산행환경이 크게 개선되고 경사면 붕괴, 노면 침식 등에 대한 위험도 감소되어 인근 주민들의 만족도가 높음
[추진실적]
❍ 계단경계목, 횡단배수대 6개소, 론생네트, 야자매트 설치 완료
❍ 산철쭉 320주, 덜꿩나무 220주 식재 완료</v>
      </c>
      <c r="H91" s="7"/>
      <c r="I91" s="30" t="s">
        <v>95</v>
      </c>
      <c r="J91" s="8" t="s">
        <v>230</v>
      </c>
    </row>
    <row r="92" spans="1:10" ht="17.100000000000001" customHeight="1" x14ac:dyDescent="0.3">
      <c r="A92" s="8">
        <v>90</v>
      </c>
      <c r="B92" s="168"/>
      <c r="C92" s="6" t="s">
        <v>157</v>
      </c>
      <c r="D92" s="84">
        <v>25000</v>
      </c>
      <c r="E92" s="59" t="str">
        <f>VLOOKUP(C92,데이터!$A$2:$D$566,2,FALSE)</f>
        <v>녹번동 85-4(녹번서근린공원, 구유지)</v>
      </c>
      <c r="F92" s="47" t="str">
        <f>VLOOKUP(C92,데이터!$A$2:$D$566,3,FALSE)</f>
        <v>❍ 울타리 철거 및 소나무 보호 등
❍ 동근린공원 공원휴식년제 부분 수목정리</v>
      </c>
      <c r="G92" s="47" t="str">
        <f>VLOOKUP(C92,데이터!$A$2:$D$566,4,FALSE)</f>
        <v>❍ 집행완료
❍ 지역주민 만족도
 노후된 철제 휀스 철거 후 축대목을 시공하고, 자연석 계단과 등의자 설치 및 등산로 정비 등 주민들에게 자연친화적 힐링 공간을 제공하여 만족도가 높음
[추진실적]
❍ 울타리 철거 및 계단과 의자 설치 완료
❍ 등산로 정비 완료</v>
      </c>
      <c r="H92" s="7"/>
      <c r="I92" s="30" t="s">
        <v>95</v>
      </c>
      <c r="J92" s="8" t="s">
        <v>215</v>
      </c>
    </row>
    <row r="93" spans="1:10" ht="17.100000000000001" customHeight="1" x14ac:dyDescent="0.3">
      <c r="A93" s="8">
        <v>91</v>
      </c>
      <c r="B93" s="168"/>
      <c r="C93" s="6" t="s">
        <v>67</v>
      </c>
      <c r="D93" s="84">
        <v>35000</v>
      </c>
      <c r="E93" s="59" t="str">
        <f>VLOOKUP(C93,데이터!$A$2:$D$566,2,FALSE)</f>
        <v>불광천 우안 와산교~증산교</v>
      </c>
      <c r="F93" s="47" t="str">
        <f>VLOOKUP(C93,데이터!$A$2:$D$566,3,FALSE)</f>
        <v>❍ 버즘나무 제거, 왕벚나무 등 수목식재, 시설 정비 등</v>
      </c>
      <c r="G93" s="47" t="str">
        <f>VLOOKUP(C93,데이터!$A$2:$D$566,4,FALSE)</f>
        <v>❍ 집행완료
❍  버즘나무 제거(B10, 15주) 
❍ 왕벚나무 식재(B10, 10주) 
❍ 화살나무 등 관목류 식재
❍ 지역주민 만족도
  지난년도에 이어 증산동 일대 불광천변에 벚나무 식재가 성공적으로 마무리되어 봄철 흐드러진 벚꽃을 만끽할 수 있을 것으로 기대함
[추진실적]
❍ 버즘나무 23주 제거 완료
❍ 왕벚나무 12주 식재 완료</v>
      </c>
      <c r="H93" s="7"/>
      <c r="I93" s="30" t="s">
        <v>95</v>
      </c>
      <c r="J93" s="8" t="s">
        <v>228</v>
      </c>
    </row>
    <row r="94" spans="1:10" ht="17.100000000000001" customHeight="1" x14ac:dyDescent="0.3">
      <c r="A94" s="8">
        <v>92</v>
      </c>
      <c r="B94" s="168"/>
      <c r="C94" s="6" t="s">
        <v>158</v>
      </c>
      <c r="D94" s="84">
        <v>35000</v>
      </c>
      <c r="E94" s="59" t="str">
        <f>VLOOKUP(C94,데이터!$A$2:$D$566,2,FALSE)</f>
        <v>응암1동 산1-35(백련근린공원) 606m2</v>
      </c>
      <c r="F94" s="47" t="str">
        <f>VLOOKUP(C94,데이터!$A$2:$D$566,3,FALSE)</f>
        <v>❍ 산골마을 뒤편 유휴공간의 체육시설물(운동기구 5) 설치 및 바닥시공
❍ 휴식공간 및 벤치 설치 등</v>
      </c>
      <c r="G94" s="47" t="str">
        <f>VLOOKUP(C94,데이터!$A$2:$D$566,4,FALSE)</f>
        <v>❍ 집행완료
❍ 지역주민 만족도
 인근에 신축중인 마을회관과 더불어 소외계층을 배려한 공간으로 조성하여 이용 만족도가 높을 것으로 기대
[추진실적]
❍ 운동기구 9종, 퍼걸러 1개소 설치 완료
❍ 등산로 정비 완료</v>
      </c>
      <c r="H94" s="7"/>
      <c r="I94" s="30" t="s">
        <v>95</v>
      </c>
      <c r="J94" s="8" t="s">
        <v>224</v>
      </c>
    </row>
    <row r="95" spans="1:10" ht="17.100000000000001" customHeight="1" x14ac:dyDescent="0.3">
      <c r="A95" s="8">
        <v>93</v>
      </c>
      <c r="B95" s="168"/>
      <c r="C95" s="6" t="s">
        <v>159</v>
      </c>
      <c r="D95" s="84">
        <v>10000</v>
      </c>
      <c r="E95" s="59" t="str">
        <f>VLOOKUP(C95,데이터!$A$2:$D$566,2,FALSE)</f>
        <v>구산동 산 135-1일대(봉산도시자연공원)</v>
      </c>
      <c r="F95" s="47" t="str">
        <f>VLOOKUP(C95,데이터!$A$2:$D$566,3,FALSE)</f>
        <v>❍ 안전휀스 설치(55경간), 철조망 제거, 사철나무 식재(220주)</v>
      </c>
      <c r="G95" s="47" t="str">
        <f>VLOOKUP(C95,데이터!$A$2:$D$566,4,FALSE)</f>
        <v>❍ 집행완료
❍ 지역주민 만족도
  보행자 안전을 위협하는 철조망을 제거하여 봉산을 방문하는 등산객을 보호하고 쾌적한 등산로 조성으로 주민 만족도가 높음
[추진실적]
❍ 안전휀스 설치(55경간) 설치 및 철조망 제거 완료
❍ 사철나무 식재(220주) 완료</v>
      </c>
      <c r="H95" s="7"/>
      <c r="I95" s="30" t="s">
        <v>95</v>
      </c>
      <c r="J95" s="8" t="s">
        <v>220</v>
      </c>
    </row>
    <row r="96" spans="1:10" ht="17.100000000000001" customHeight="1" x14ac:dyDescent="0.3">
      <c r="A96" s="8">
        <v>94</v>
      </c>
      <c r="B96" s="168"/>
      <c r="C96" s="6" t="s">
        <v>160</v>
      </c>
      <c r="D96" s="84">
        <v>10000</v>
      </c>
      <c r="E96" s="59" t="str">
        <f>VLOOKUP(C96,데이터!$A$2:$D$566,2,FALSE)</f>
        <v>은평로21길(은평초등학교 ~ 녹번초등학교)</v>
      </c>
      <c r="F96" s="47" t="str">
        <f>VLOOKUP(C96,데이터!$A$2:$D$566,3,FALSE)</f>
        <v>❍ 사업대상 : 약 100명(지역 주민, 어린이, 관계자 등)
❍ 사업내용 : 세대별 공동부엌 운영, 골목텃밭 가꾸기, 마을벽화그리기, 쉬어가는 의자 설치, 마을소통칠판 설치, 친환경마을조성 강좌</v>
      </c>
      <c r="G96" s="47" t="str">
        <f>VLOOKUP(C96,데이터!$A$2:$D$566,4,FALSE)</f>
        <v>❍ 계획 대비 실행 정도
  - 도심 속 골목 쉼 의자 설치(20명) : 2016. 6. 9(목) / 은평초등학교 담장 외 2곳
  - 친환경 마을 조성을 위한 ‘지렁이 사육상자 만들기’(13명) : 2016. 11. 10(목)
  - 친환경 마을 조성을 위한 ‘비누만들기’(23명) : 2016. 11. 24(목) 
  - 마을벽화 그리기(20명) : 2016. 12. 20(화) / 오성세탁소 외 2개소
❍ 사업효과
 - 골목에 쉬어갈 수 있는 의자를 설치하여 동네 어르신들에게 큰 도움이 됨.
 - 친환경 체험 활동, 만들기를 통해 어린이들에게는 친환경 교육을 주민들에게는 음식물 쓰레기 처리 등 환경에 대한 경각심을 일깨움.
 - 마을벽화 그리기를 통해 지역사회의 인적 자원들과 네트워크를 형성하고, 아이들의 통학길에는 즐거움과 달라진 골목의 스토리를 공유함.
❍ 제안자 의견
  - 동네 주민들이 함께 참여하여 골목에 대한 고민을 나누고 실행함.
  - 주민들의 자발적 참여로 세대간의 소통과 공감대가 확대됨.
  - 같은 마을 주민을 강사로 모신 마을 부엌이 뜨거운 호응을 얻으면서 골목 주민들이 소통할 수 있는 마을공동체의 시발점 역할을 함.
[추진실적]
❍ 마을교육, 공동부엌, 골목나눔장터 진행
❍ 벽화 작업 완료
❍ 마을소통칠판 운영
❍ 마을소식지 제작 완료</v>
      </c>
      <c r="H96" s="7"/>
      <c r="I96" s="30" t="s">
        <v>382</v>
      </c>
      <c r="J96" s="8" t="s">
        <v>215</v>
      </c>
    </row>
    <row r="97" spans="1:10" ht="17.100000000000001" customHeight="1" x14ac:dyDescent="0.3">
      <c r="A97" s="8">
        <v>95</v>
      </c>
      <c r="B97" s="168"/>
      <c r="C97" s="6" t="s">
        <v>161</v>
      </c>
      <c r="D97" s="84">
        <v>20000</v>
      </c>
      <c r="E97" s="59" t="str">
        <f>VLOOKUP(C97,데이터!$A$2:$D$566,2,FALSE)</f>
        <v>불광로 14길 12 외 6개소, 178m2</v>
      </c>
      <c r="F97" s="47" t="str">
        <f>VLOOKUP(C97,데이터!$A$2:$D$566,3,FALSE)</f>
        <v>❍ 은평구 불광동 613-2 한국환경산업기술원 담장
❍ 상기 지역에 담장정비 및 화단조성, 벽화그리기 등 실행(연장 95m, 면적 190㎡)</v>
      </c>
      <c r="G97" s="47" t="str">
        <f>VLOOKUP(C97,데이터!$A$2:$D$566,4,FALSE)</f>
        <v>❍ 집행완료
❍ 지역주민 만족도
 벽화 조성 후 미관이 개선되어 주민 만족도가 매우 높고, 평소 방문이 잦은 북한산 관광객들에게도 긍정적인 이미지를 심어주는 등 지역 홍보효과에 기여
[추진실적]
❍ 담장 정비 및 화단 조성 완료
❍ 벽화 작업 완료</v>
      </c>
      <c r="H97" s="7"/>
      <c r="I97" s="30" t="s">
        <v>200</v>
      </c>
      <c r="J97" s="8" t="s">
        <v>216</v>
      </c>
    </row>
    <row r="98" spans="1:10" ht="17.100000000000001" customHeight="1" x14ac:dyDescent="0.3">
      <c r="A98" s="8">
        <v>96</v>
      </c>
      <c r="B98" s="168"/>
      <c r="C98" s="6" t="s">
        <v>2457</v>
      </c>
      <c r="D98" s="84">
        <v>17500</v>
      </c>
      <c r="E98" s="59" t="str">
        <f>VLOOKUP(C98,데이터!$A$2:$D$566,2,FALSE)</f>
        <v>연산중학교 ~ 연광초등학교 옹벽 100m2</v>
      </c>
      <c r="F98" s="47" t="str">
        <f>VLOOKUP(C98,데이터!$A$2:$D$566,3,FALSE)</f>
        <v>❍ 다른 지역에서 해왔던 페인트방식을 탈피하여 포인트 아트타일을 재료로 교육과 환경, 우리 문화를 알리는 벽화거리 설치9옹벽 100m(남측 30m, 북측 70m))</v>
      </c>
      <c r="G98" s="47" t="str">
        <f>VLOOKUP(C98,데이터!$A$2:$D$566,4,FALSE)</f>
        <v>❍ 집행완료
❍ 지역주민 만족도
  씨름, 새장골 등 옛이야기를 테마로 특색있는 타일벽화를 조성하여 쾌적한 골목길 조성에 기여하였고 학부모, 교사, 참여위원, 동 관계자로 구성된 벽화추진위를 통해 진행과정 전반을 공유하며 자발적 참여를 통한 사업 추진으로 주민 만족도가 극대화됨
[추진실적]
❍ 포인트 타일을 이용한 벽화 거리 조성 완료</v>
      </c>
      <c r="H98" s="7"/>
      <c r="I98" s="30" t="s">
        <v>199</v>
      </c>
      <c r="J98" s="8" t="s">
        <v>217</v>
      </c>
    </row>
    <row r="99" spans="1:10" ht="17.100000000000001" customHeight="1" x14ac:dyDescent="0.3">
      <c r="A99" s="8">
        <v>97</v>
      </c>
      <c r="B99" s="168"/>
      <c r="C99" s="6" t="s">
        <v>163</v>
      </c>
      <c r="D99" s="84">
        <v>17500</v>
      </c>
      <c r="E99" s="59" t="str">
        <f>VLOOKUP(C99,데이터!$A$2:$D$566,2,FALSE)</f>
        <v>연서로34길 22(연천초등학교)</v>
      </c>
      <c r="F99" s="47" t="str">
        <f>VLOOKUP(C99,데이터!$A$2:$D$566,3,FALSE)</f>
        <v>❍ 노후된 기존 벽화를 개선하고 학교 내․외부에 새롭게 조성
    - 도로측 벽화사업 1식 : 길이 60m 높이 3.5m
    - 학교내부 벽화사업 1식 : 길이 150m 높이 3.5m</v>
      </c>
      <c r="G99" s="47" t="str">
        <f>VLOOKUP(C99,데이터!$A$2:$D$566,4,FALSE)</f>
        <v>❍ 집행완료
❍ 지역주민 만족도
    학교위원회, 학생, 지역민의 의견을 수렴하여 장시간에 걸쳐 탈색, 부식된 학교담장 벽화를 정비함으로써 주 수혜자인 학생들뿐만 아니라 마을 전체에 활력을 주는 거리로 재탄생함
[추진실적]
❍ 노후된 기존 벽화 개선 완료</v>
      </c>
      <c r="H99" s="7"/>
      <c r="I99" s="30" t="s">
        <v>199</v>
      </c>
      <c r="J99" s="8" t="s">
        <v>217</v>
      </c>
    </row>
    <row r="100" spans="1:10" ht="17.100000000000001" customHeight="1" x14ac:dyDescent="0.3">
      <c r="A100" s="8">
        <v>98</v>
      </c>
      <c r="B100" s="169"/>
      <c r="C100" s="6" t="s">
        <v>164</v>
      </c>
      <c r="D100" s="84">
        <v>10000</v>
      </c>
      <c r="E100" s="59" t="str">
        <f>VLOOKUP(C100,데이터!$A$2:$D$566,2,FALSE)</f>
        <v>갈현로2가길 6-8</v>
      </c>
      <c r="F100" s="47" t="str">
        <f>VLOOKUP(C100,데이터!$A$2:$D$566,3,FALSE)</f>
        <v>❍ 노후된 담장에 벽화조성으로 쾌적한 마을분위기 조성(약 100M)
    - 벽면(옹벽) 활용 마을이미지에 어울리는 벽화그리기
    - 은평구 관내 미술학원 등 청소년들이 활동  
    - 관내 업체에서 물품구입 및 초안 작업 등 지역자원 연계</v>
      </c>
      <c r="G100" s="47" t="str">
        <f>VLOOKUP(C100,데이터!$A$2:$D$566,4,FALSE)</f>
        <v>❍ 집행완료
❍ 지역주민 만족도
 균열이 심하고 비가 오면 흙탕물이 흘러 넘쳐 매우 지저분했던 외벽을 벽화그리기를 통해 깨끗이 보수․정돈하여 주민 만족도를 높임
[추진실적]
❍ 벽화 작업 완료</v>
      </c>
      <c r="H100" s="7"/>
      <c r="I100" s="30" t="s">
        <v>201</v>
      </c>
      <c r="J100" s="8" t="s">
        <v>226</v>
      </c>
    </row>
    <row r="101" spans="1:10" ht="17.100000000000001" customHeight="1" x14ac:dyDescent="0.3">
      <c r="A101" s="5">
        <v>99</v>
      </c>
      <c r="B101" s="164">
        <v>2017</v>
      </c>
      <c r="C101" s="3" t="s">
        <v>47</v>
      </c>
      <c r="D101" s="85">
        <v>41200</v>
      </c>
      <c r="E101" s="57" t="str">
        <f>VLOOKUP(C101,데이터!$A$2:$D$566,2,FALSE)</f>
        <v>연신내 일대 이면도로</v>
      </c>
      <c r="F101" s="69" t="str">
        <f>VLOOKUP(C101,데이터!$A$2:$D$566,3,FALSE)</f>
        <v>❍ 수혜대상: 노인일자리 창출과 상가를 이용하는 주민, 지역주민
❍ 사업내용:
 - 환경정비 마을 마차(전동차) 2대를 구입하여 상시 운영
 - 마을마차를 상시 운영하여 재활용품, 전단지, 무단투기 쓰레기 단속 및 정비, 쓰레기 배출방법 및 내 점포 내가 청소하기 홍보 및 안내
- 연신내 상점가 상인회와 협력하여 뒷골목 청소 및 캠페인 실시</v>
      </c>
      <c r="G101" s="69" t="str">
        <f>VLOOKUP(C101,데이터!$A$2:$D$566,4,FALSE)</f>
        <v>❍ 집행완료
❍ 시니어 일자리 4개 창출
❍ 지역주민 만족도
   당초 단순 쓰레기 적재 차량에서 구 추경반영으로 전단지, 담배꽁초 등 흡입차량으로 변경 구입하여 보다 쾌적한 골목길 조성에 크게 기여할 것으로 판단됨
[추진실적]
❍ 소형 전기 노면진공청소 차량 구입</v>
      </c>
      <c r="H101" s="4"/>
      <c r="I101" s="31" t="s">
        <v>4</v>
      </c>
      <c r="J101" s="5" t="s">
        <v>384</v>
      </c>
    </row>
    <row r="102" spans="1:10" ht="17.100000000000001" customHeight="1" x14ac:dyDescent="0.3">
      <c r="A102" s="5">
        <v>100</v>
      </c>
      <c r="B102" s="165"/>
      <c r="C102" s="3" t="s">
        <v>48</v>
      </c>
      <c r="D102" s="85">
        <v>80000</v>
      </c>
      <c r="E102" s="57" t="str">
        <f>VLOOKUP(C102,데이터!$A$2:$D$566,2,FALSE)</f>
        <v>불광천 산책로(새절역~증산2교 방향)</v>
      </c>
      <c r="F102" s="69" t="str">
        <f>VLOOKUP(C102,데이터!$A$2:$D$566,3,FALSE)</f>
        <v>❍ 수혜대상 : 증산동,신사1,2동, 응암동, 역촌동 주민
❍ 사업내용 : 불광천 보행구간에 음향스피커 설치(불광천변 보행로 응암역 ↔ 증산3교 (2.7km))</v>
      </c>
      <c r="G102" s="69" t="str">
        <f>VLOOKUP(C102,데이터!$A$2:$D$566,4,FALSE)</f>
        <v>❍ 집행완료
❍ 지역주민 만족도
   불광천 산책길에 시간대별 다양한 음악을 들을 수 있어 만족도가 크고 필요시 재난예경보, 주민 1인 방송 등으로 활용할 수 있어 사업효과가 매우 클 것으로 판단됨
[추진실적]
❍ 스피커 52개, 방송설비함 1개 설치 완료
❍ 음악방송 운영 관련 주민설명회 개최</v>
      </c>
      <c r="H102" s="4"/>
      <c r="I102" s="31" t="s">
        <v>172</v>
      </c>
      <c r="J102" s="5" t="s">
        <v>384</v>
      </c>
    </row>
    <row r="103" spans="1:10" ht="17.100000000000001" customHeight="1" x14ac:dyDescent="0.3">
      <c r="A103" s="5">
        <v>101</v>
      </c>
      <c r="B103" s="165"/>
      <c r="C103" s="3" t="s">
        <v>2459</v>
      </c>
      <c r="D103" s="85">
        <v>48000</v>
      </c>
      <c r="E103" s="57" t="str">
        <f>VLOOKUP(C103,데이터!$A$2:$D$566,2,FALSE)</f>
        <v>불광로 18가길 46 근처</v>
      </c>
      <c r="F103" s="69" t="str">
        <f>VLOOKUP(C103,데이터!$A$2:$D$566,3,FALSE)</f>
        <v>❍ 수혜대상 : 불광동 텃밭 경작자 등
❍ 사업내용 : 불광동 32번지 일대 펜스설치 약 400m(면적 : 약 22천㎡, 지목 : 전, 답)</v>
      </c>
      <c r="G103" s="69" t="str">
        <f>VLOOKUP(C103,데이터!$A$2:$D$566,4,FALSE)</f>
        <v>❍ 집행완료
❍ 지역주민 만족도
   인근 텃밭 경작자나 주민들이 안심하고 생활할 수 있어 사업효과가 큰 것으로 판단됨.
[추진실적]
❍ 메탈 휀스 및 출입문 설치 완료
❍ 스크린막이 설치 완료</v>
      </c>
      <c r="H103" s="4"/>
      <c r="I103" s="31" t="s">
        <v>3</v>
      </c>
      <c r="J103" s="5" t="s">
        <v>384</v>
      </c>
    </row>
    <row r="104" spans="1:10" ht="17.100000000000001" customHeight="1" x14ac:dyDescent="0.3">
      <c r="A104" s="5">
        <v>102</v>
      </c>
      <c r="B104" s="165"/>
      <c r="C104" s="3" t="s">
        <v>49</v>
      </c>
      <c r="D104" s="85">
        <v>28520</v>
      </c>
      <c r="E104" s="57" t="str">
        <f>VLOOKUP(C104,데이터!$A$2:$D$566,2,FALSE)</f>
        <v>은평구 통일로 1079-26(탑골생태공원) 외</v>
      </c>
      <c r="F104" s="69" t="str">
        <f>VLOOKUP(C104,데이터!$A$2:$D$566,3,FALSE)</f>
        <v>❍ 수혜대상 : 유치원. 초. 중등학생. 및 교사 , 일반인
❍ 사업내용: 자연을 통한 심신안정, 산소가 주는 좋은 점, 환경파괴와 오염문제,  자연보호, 쓰레기 분리수거의 필요성, 재활용품사용</v>
      </c>
      <c r="G104" s="69" t="str">
        <f>VLOOKUP(C104,데이터!$A$2:$D$566,4,FALSE)</f>
        <v>❍ 집행완료
❍ 계획 대비 실행 정도 
    - 2017. 7월. 총 7회 생태체험
❍ 사업효과  
    - 자연을 지키고 환경에 대한 경각심을 일깨워줌으로써 쓰레기분리수거의 필요성 인지
    - 체험학습을 통해 자연과 더욱 친밀한 관계를 유지하고 자연의 고마움을 인지
❍ 제안자 의견
❍ 사업평가  
     - 가식적인 사업에서 벗어나 실질적으로 도움이 되는 사업이었음
     - 어린이들에게 기쁨을 주고 자부심을 느끼게 하는 활동이었음
     - 전반적으로 진행이 잘되었음
[추진실적]
❍ 참여학교 선정 후 프로그램 진행 완료</v>
      </c>
      <c r="H104" s="4"/>
      <c r="I104" s="31" t="s">
        <v>3</v>
      </c>
      <c r="J104" s="5" t="s">
        <v>384</v>
      </c>
    </row>
    <row r="105" spans="1:10" ht="17.100000000000001" customHeight="1" x14ac:dyDescent="0.3">
      <c r="A105" s="5">
        <v>103</v>
      </c>
      <c r="B105" s="165"/>
      <c r="C105" s="3" t="s">
        <v>50</v>
      </c>
      <c r="D105" s="85">
        <v>30000</v>
      </c>
      <c r="E105" s="57" t="str">
        <f>VLOOKUP(C105,데이터!$A$2:$D$566,2,FALSE)</f>
        <v>증산종합시장 내 (증산로3길 12)</v>
      </c>
      <c r="F105" s="69" t="str">
        <f>VLOOKUP(C105,데이터!$A$2:$D$566,3,FALSE)</f>
        <v>❍ 수혜대상: 은평구 거주 청년 및 은평구 소재 활동 중인 19세-39세 청년
❍ 사업내용: 관내 전통시장 중 2점포(’16, 8월부터 청년 쉐프몰 운영 예정인 대림시장 고려 중)
❍ 사업방향:  청년 상인을 선발하여 혁신 점포 운영</v>
      </c>
      <c r="G105" s="69" t="str">
        <f>VLOOKUP(C105,데이터!$A$2:$D$566,4,FALSE)</f>
        <v>❍ 집행완료 
❍ 지역주민 만족도
   지역민과 인근 상인의 적극적 협조로 청년 점포 활성화를 통해 전통시장이 활력을 찾을 수 있기를 기대함
[추진실적]
❍ 증산종합시장 내 빈 점포를 활용하여 혁신점포 설치
❍ 청년상인 선발(2명) 및 교육 프로그램 운영
 - 채식쿠키 및 꽃차, 앙금플라워 떡케이크
❍ 청년상인 멘토링 프로그램 및 역량강화 교육 운영</v>
      </c>
      <c r="H105" s="4"/>
      <c r="I105" s="31" t="s">
        <v>5</v>
      </c>
      <c r="J105" s="5" t="s">
        <v>384</v>
      </c>
    </row>
    <row r="106" spans="1:10" ht="17.100000000000001" customHeight="1" x14ac:dyDescent="0.3">
      <c r="A106" s="5">
        <v>104</v>
      </c>
      <c r="B106" s="165"/>
      <c r="C106" s="11" t="s">
        <v>2460</v>
      </c>
      <c r="D106" s="85">
        <v>15000</v>
      </c>
      <c r="E106" s="57" t="str">
        <f>VLOOKUP(C106,데이터!$A$2:$D$566,2,FALSE)</f>
        <v>은평구 갈현로 161(녹번 산골마을)</v>
      </c>
      <c r="F106" s="69" t="str">
        <f>VLOOKUP(C106,데이터!$A$2:$D$566,3,FALSE)</f>
        <v>❍ 사업대상 : 산골마을 주민(70여명) 및 북한산 등산객 등
❍ 사업내용 : 자전거 보관 부스 설치, 계단 보수 및 손잡이 설치</v>
      </c>
      <c r="G106" s="69" t="str">
        <f>VLOOKUP(C106,데이터!$A$2:$D$566,4,FALSE)</f>
        <v>❍ 집행완료
❍ 계획 대비 실행 정도
 - 2017년4월: 산골마을 경사로 정비 및 난간설치
 - 2017년5월: 자전거 이용 편의시설 설치 및 마을 계단정비, 손잡이 설치 완료
 - 2017년 5월~11월: 공동부엌&amp;amp;마을강좌 / 7회 개최
❍ 사업효과
 - 사업 실행과정에서 설명회와 토론회를 통해 주민들의 의견이 반영됨
 - 공동부엌과 마을강좌를 실시하여 주민들의 공감대 형성과 마을에 대한 애정도 상승
 - 불법 주차가 줄어 주민들의 보행로가 확보되었고, 계단의 정비와 손잡이 설치로 어르신들의 보행안전 향상
 - 마을 환경 개선, 사고 위험 감소
 - 시인 정지용 선생에 대한 강의 및 서양 미술사에 대한 강의 등이 유익했음
❍ 제안자 의견
   지역 특성상 노인이 많아 사업 초기에 생소하고 어려움이 있었으나, 공동부엌과 다양한 마을강좌 등을 통해 주민들의 참여와 관심이 많아졌음</v>
      </c>
      <c r="H106" s="4"/>
      <c r="I106" s="31" t="s">
        <v>383</v>
      </c>
      <c r="J106" s="5" t="s">
        <v>215</v>
      </c>
    </row>
    <row r="107" spans="1:10" ht="17.100000000000001" customHeight="1" x14ac:dyDescent="0.3">
      <c r="A107" s="5">
        <v>105</v>
      </c>
      <c r="B107" s="165"/>
      <c r="C107" s="3" t="s">
        <v>51</v>
      </c>
      <c r="D107" s="85">
        <v>38000</v>
      </c>
      <c r="E107" s="57" t="str">
        <f>VLOOKUP(C107,데이터!$A$2:$D$566,2,FALSE)</f>
        <v>불광로8길 8-5일대</v>
      </c>
      <c r="F107" s="69" t="str">
        <f>VLOOKUP(C107,데이터!$A$2:$D$566,3,FALSE)</f>
        <v>❍ 은평구 불광로8길 8-5일대 도로 경사로에 미끄럼 방지 포장9총 길이 100m, 폭 6m)</v>
      </c>
      <c r="G107" s="69" t="str">
        <f>VLOOKUP(C107,데이터!$A$2:$D$566,4,FALSE)</f>
        <v>❍ 집행완료
❍ 지역주민 만족도
   경사가 심해 평소 노약자 등의 보행이 어려운 도로가 미끄럼방지 포장을 통해 이동약자의 보행환경 개선에 크게 기여함. 사업 추진부서에서 당초 제안범위를 넘어 인접 도로까지 보수 정비를 해주어 만족도가 큼
[추진실적]
❍ 아스팔트 평삭 및 재포장 완료</v>
      </c>
      <c r="H107" s="4"/>
      <c r="I107" s="31" t="s">
        <v>93</v>
      </c>
      <c r="J107" s="5" t="s">
        <v>216</v>
      </c>
    </row>
    <row r="108" spans="1:10" ht="17.100000000000001" customHeight="1" x14ac:dyDescent="0.3">
      <c r="A108" s="5">
        <v>106</v>
      </c>
      <c r="B108" s="165"/>
      <c r="C108" s="3" t="s">
        <v>52</v>
      </c>
      <c r="D108" s="85">
        <v>30000</v>
      </c>
      <c r="E108" s="57" t="str">
        <f>VLOOKUP(C108,데이터!$A$2:$D$566,2,FALSE)</f>
        <v>통일로 88길 8 앞 오거리</v>
      </c>
      <c r="F108" s="69" t="str">
        <f>VLOOKUP(C108,데이터!$A$2:$D$566,3,FALSE)</f>
        <v>오거리 중심 반경 20m내외 골목길을 도막포장으로 도시미관 조성(아스팔드 평삭 및 재포장 4.5a, 도막바닥재포장 450㎡)</v>
      </c>
      <c r="G108" s="69" t="str">
        <f>VLOOKUP(C108,데이터!$A$2:$D$566,4,FALSE)</f>
        <v>❍ 집행완료
❍ 지역주민 만족도
 - 도막포장으로 골목길 미관이 크게 개선되었고, 경사가 큰 오거리에 미끄럼방지 포장이 되어 노약자들이 보다 안전하게 이용할 수 있어 만족도가 큼
[추진실적]
❍ 아스팔트 평삭 및 도막 바닥재 포장 완료</v>
      </c>
      <c r="H108" s="4"/>
      <c r="I108" s="31" t="s">
        <v>93</v>
      </c>
      <c r="J108" s="5" t="s">
        <v>217</v>
      </c>
    </row>
    <row r="109" spans="1:10" ht="17.100000000000001" customHeight="1" x14ac:dyDescent="0.3">
      <c r="A109" s="5">
        <v>107</v>
      </c>
      <c r="B109" s="165"/>
      <c r="C109" s="3" t="s">
        <v>53</v>
      </c>
      <c r="D109" s="85">
        <v>15000</v>
      </c>
      <c r="E109" s="57" t="str">
        <f>VLOOKUP(C109,데이터!$A$2:$D$566,2,FALSE)</f>
        <v>박석어린이공원(갈현동 416-3일대)</v>
      </c>
      <c r="F109" s="69" t="str">
        <f>VLOOKUP(C109,데이터!$A$2:$D$566,3,FALSE)</f>
        <v>❍ 갈현로에 아름다운 벚꽃으로 가로수를 식재하여 걷고 싶은 거리 조성
❍ 울퉁불퉁한 보도 포장 및 보행 지장물 정비, 보도턱 낮추기, 일부구간에 벤치를 설치하여 걷기 편한 보도 및 주민 휴식 공간 조성</v>
      </c>
      <c r="G109" s="69" t="str">
        <f>VLOOKUP(C109,데이터!$A$2:$D$566,4,FALSE)</f>
        <v>❍ 집행완료
❍ 지역주민 만족도
 동 위원회와 구 담당부서 간 지속적인 업무협의로 어린이 공원에 적합한 벽화 시안을 선택, 시행하여 지역민의 만족도가 매우 큼
[추진실적]
❍ 화장실 벽화 작업 완료</v>
      </c>
      <c r="H109" s="4"/>
      <c r="I109" s="31" t="s">
        <v>95</v>
      </c>
      <c r="J109" s="5" t="s">
        <v>218</v>
      </c>
    </row>
    <row r="110" spans="1:10" ht="17.100000000000001" customHeight="1" x14ac:dyDescent="0.3">
      <c r="A110" s="5">
        <v>108</v>
      </c>
      <c r="B110" s="165"/>
      <c r="C110" s="3" t="s">
        <v>54</v>
      </c>
      <c r="D110" s="85">
        <v>25000</v>
      </c>
      <c r="E110" s="57" t="str">
        <f>VLOOKUP(C110,데이터!$A$2:$D$566,2,FALSE)</f>
        <v>갈현로 301, 갈현로41길 3</v>
      </c>
      <c r="F110" s="69" t="str">
        <f>VLOOKUP(C110,데이터!$A$2:$D$566,3,FALSE)</f>
        <v>❍ 갈현로에 규모가 큰 버즘나무 대신 벚꽃으로 가로수를 식재
❍ 주민 보행에 도움을 주고 걷고 싶은 거리 조성으로 주민 정서 안정 도모</v>
      </c>
      <c r="G110" s="69" t="str">
        <f>VLOOKUP(C110,데이터!$A$2:$D$566,4,FALSE)</f>
        <v>❍ 집행완료
[추진실적]
❍ 벚꽃나무 및 영산홍 등 관목류 식재 완료</v>
      </c>
      <c r="H110" s="4"/>
      <c r="I110" s="31" t="s">
        <v>95</v>
      </c>
      <c r="J110" s="5" t="s">
        <v>218</v>
      </c>
    </row>
    <row r="111" spans="1:10" ht="17.100000000000001" customHeight="1" x14ac:dyDescent="0.3">
      <c r="A111" s="5">
        <v>109</v>
      </c>
      <c r="B111" s="165"/>
      <c r="C111" s="3" t="s">
        <v>55</v>
      </c>
      <c r="D111" s="85">
        <v>25000</v>
      </c>
      <c r="E111" s="57" t="str">
        <f>VLOOKUP(C111,데이터!$A$2:$D$566,2,FALSE)</f>
        <v>갈현2동 앵봉산 입구</v>
      </c>
      <c r="F111" s="69" t="str">
        <f>VLOOKUP(C111,데이터!$A$2:$D$566,3,FALSE)</f>
        <v>❍ 갈현2동 효경골 경로당 부근 등산로 정비(약 400m)</v>
      </c>
      <c r="G111" s="69" t="str">
        <f>VLOOKUP(C111,데이터!$A$2:$D$566,4,FALSE)</f>
        <v>❍ 집행완료
❍ 등산로 약 400m 정비
[추진실적]
❍ 등산로 정비 완료</v>
      </c>
      <c r="H111" s="4"/>
      <c r="I111" s="31" t="s">
        <v>95</v>
      </c>
      <c r="J111" s="5" t="s">
        <v>219</v>
      </c>
    </row>
    <row r="112" spans="1:10" ht="17.100000000000001" customHeight="1" x14ac:dyDescent="0.3">
      <c r="A112" s="5">
        <v>110</v>
      </c>
      <c r="B112" s="165"/>
      <c r="C112" s="3" t="s">
        <v>56</v>
      </c>
      <c r="D112" s="85">
        <v>15000</v>
      </c>
      <c r="E112" s="57" t="str">
        <f>VLOOKUP(C112,데이터!$A$2:$D$566,2,FALSE)</f>
        <v>연서로21길 7 사거리</v>
      </c>
      <c r="F112" s="69" t="str">
        <f>VLOOKUP(C112,데이터!$A$2:$D$566,3,FALSE)</f>
        <v>❍ 연서로21길 7 사거리 방범용 CCTV 설치(스피드 돔 1대, 고정형카메라 1대)</v>
      </c>
      <c r="G112" s="69" t="str">
        <f>VLOOKUP(C112,데이터!$A$2:$D$566,4,FALSE)</f>
        <v>❍ 집행완료
❍ 지역주민 만족도
 대로변에 인접한 지역이나 학생들 및 주민사고 예방을 위해 CCTV를 설치하여 안전한 보행환경을 확보하고, 더불어 쓰레기 무단투기도 줄어들어 사업효과가 큼
[추진실적]
❍ 방범용 CCTV 설치</v>
      </c>
      <c r="H112" s="33" t="s">
        <v>415</v>
      </c>
      <c r="I112" s="31" t="s">
        <v>96</v>
      </c>
      <c r="J112" s="5" t="s">
        <v>219</v>
      </c>
    </row>
    <row r="113" spans="1:10" ht="17.100000000000001" customHeight="1" x14ac:dyDescent="0.3">
      <c r="A113" s="5">
        <v>111</v>
      </c>
      <c r="B113" s="165"/>
      <c r="C113" s="3" t="s">
        <v>57</v>
      </c>
      <c r="D113" s="85">
        <v>32000</v>
      </c>
      <c r="E113" s="57" t="str">
        <f>VLOOKUP(C113,데이터!$A$2:$D$566,2,FALSE)</f>
        <v>서오릉로 273 버스정류장(806전투경찰대우남아파트) 앞</v>
      </c>
      <c r="F113" s="69" t="str">
        <f>VLOOKUP(C113,데이터!$A$2:$D$566,3,FALSE)</f>
        <v>❍ 불법주정차 단속 CCTV를 설치하여 무단주정차량 상시 단속
❍ 버스정류장 노선버스 이용자의 편의제공
❍ 서오릉로 자가용 이용자의 교통사고 위험 예방</v>
      </c>
      <c r="G113" s="69" t="str">
        <f>VLOOKUP(C113,데이터!$A$2:$D$566,4,FALSE)</f>
        <v>❍ 집행완료
[추진실적]
❍ 고정식 CCTV 1대 설치</v>
      </c>
      <c r="H113" s="33" t="s">
        <v>415</v>
      </c>
      <c r="I113" s="31" t="s">
        <v>97</v>
      </c>
      <c r="J113" s="5" t="s">
        <v>220</v>
      </c>
    </row>
    <row r="114" spans="1:10" ht="17.100000000000001" customHeight="1" x14ac:dyDescent="0.3">
      <c r="A114" s="5">
        <v>112</v>
      </c>
      <c r="B114" s="165"/>
      <c r="C114" s="3" t="s">
        <v>2461</v>
      </c>
      <c r="D114" s="85">
        <v>8000</v>
      </c>
      <c r="E114" s="57" t="str">
        <f>VLOOKUP(C114,데이터!$A$2:$D$566,2,FALSE)</f>
        <v>봉산(구산동 e-편한세상 아파트 뒤편)</v>
      </c>
      <c r="F114" s="69" t="str">
        <f>VLOOKUP(C114,데이터!$A$2:$D$566,3,FALSE)</f>
        <v>❍ 봉산 체육시설 주변 꽃밭 조성
❍ 등산로 주변에 계절별 꽃나무(벚꽃 등)를 심어 아름다운 산책로를 조성하여 주민의 편안한 휴식처 제공</v>
      </c>
      <c r="G114" s="69" t="str">
        <f>VLOOKUP(C114,데이터!$A$2:$D$566,4,FALSE)</f>
        <v>❍ 집행완료
❍ 등산로 약 500m 정비
❍ 지역주민 만족도
    등산로 곳곳에 산철쭉을 식재하여 봄철 등산객들에게 쾌적한 환경을 제공할 것으로 기대함.
[추진실적]
❍ 산철쭉 식재 완료
❍ 등산로 정비 완료</v>
      </c>
      <c r="H114" s="4"/>
      <c r="I114" s="31" t="s">
        <v>95</v>
      </c>
      <c r="J114" s="5" t="s">
        <v>220</v>
      </c>
    </row>
    <row r="115" spans="1:10" ht="17.100000000000001" customHeight="1" x14ac:dyDescent="0.3">
      <c r="A115" s="5">
        <v>113</v>
      </c>
      <c r="B115" s="165"/>
      <c r="C115" s="3" t="s">
        <v>59</v>
      </c>
      <c r="D115" s="85">
        <v>20000</v>
      </c>
      <c r="E115" s="57" t="str">
        <f>VLOOKUP(C115,데이터!$A$2:$D$566,2,FALSE)</f>
        <v>대조동 212(대조어린이공원)</v>
      </c>
      <c r="F115" s="69" t="str">
        <f>VLOOKUP(C115,데이터!$A$2:$D$566,3,FALSE)</f>
        <v>❍ 대조어린이공원 내 안전시설(휀스), 음수대 및 벤치 설치</v>
      </c>
      <c r="G115" s="69" t="str">
        <f>VLOOKUP(C115,데이터!$A$2:$D$566,4,FALSE)</f>
        <v>❍ 집행완료
❍ 지역주민 만족도
   그간 비상급수시설물 위에서 뛰어노는 어린이들이 있어 사고위험 노출되어 있었으나 안전시설물이 설치되어 접근을 차단할 수 있어 훨씬 안전하게 공원을 이용할 수 있게 됨
[추진실적]
❍ 비상 급수시설 차폐 및 안전시설 설치 완료</v>
      </c>
      <c r="H115" s="4"/>
      <c r="I115" s="31" t="s">
        <v>95</v>
      </c>
      <c r="J115" s="5" t="s">
        <v>221</v>
      </c>
    </row>
    <row r="116" spans="1:10" ht="17.100000000000001" customHeight="1" x14ac:dyDescent="0.3">
      <c r="A116" s="5">
        <v>114</v>
      </c>
      <c r="B116" s="165"/>
      <c r="C116" s="3" t="s">
        <v>60</v>
      </c>
      <c r="D116" s="85">
        <v>20000</v>
      </c>
      <c r="E116" s="57" t="str">
        <f>VLOOKUP(C116,데이터!$A$2:$D$566,2,FALSE)</f>
        <v>동명여고 통일로 73길 5-19</v>
      </c>
      <c r="F116" s="69" t="str">
        <f>VLOOKUP(C116,데이터!$A$2:$D$566,3,FALSE)</f>
        <v>❍ 동명여고 학교주변 범죄(야간) 위험구간 예방 및 뒷골목 청결  유지</v>
      </c>
      <c r="G116" s="69" t="str">
        <f>VLOOKUP(C116,데이터!$A$2:$D$566,4,FALSE)</f>
        <v>❍  집행완료
❍ 지역주민 만족도
   동명여고 통학로 부근과 상가 밀집지역, 공원 인근지역, 골목길 등 빛 환경 개선이 필요한 지역을 두루 선정하여 보행자 안전사고 예방에 기여
[추진실적]
❍ LED 보안등 신설 11등, 개량 11등 완료</v>
      </c>
      <c r="H116" s="4"/>
      <c r="I116" s="31" t="s">
        <v>93</v>
      </c>
      <c r="J116" s="5" t="s">
        <v>221</v>
      </c>
    </row>
    <row r="117" spans="1:10" ht="17.100000000000001" customHeight="1" x14ac:dyDescent="0.3">
      <c r="A117" s="5">
        <v>115</v>
      </c>
      <c r="B117" s="165"/>
      <c r="C117" s="3" t="s">
        <v>61</v>
      </c>
      <c r="D117" s="85">
        <v>40000</v>
      </c>
      <c r="E117" s="57" t="str">
        <f>VLOOKUP(C117,데이터!$A$2:$D$566,2,FALSE)</f>
        <v>응암1동 31-34 일대 백련산</v>
      </c>
      <c r="F117" s="69" t="str">
        <f>VLOOKUP(C117,데이터!$A$2:$D$566,3,FALSE)</f>
        <v>❍ 에너지마을 주변에 꽃길조성으로 내방객들의 감성 휴식터 제공
❍ 꽃나무 식재로 기후변동에 따른 토사유출 방지 및 체육시설물 보호</v>
      </c>
      <c r="G117" s="69" t="str">
        <f>VLOOKUP(C117,데이터!$A$2:$D$566,4,FALSE)</f>
        <v>❍  집행완료
❍ 지역주민 만족도
  주민자치위원회의 건의로 백련산 둘레길 정비사업 일부를 축소하고 포수마을 유래비를 건립하여 주민 숙원을 해결함
[추진실적]
❍ 등산로 정비 완료
❍ 포수마을 유래비 건립 완료
❍ 매화나무 식재 완료</v>
      </c>
      <c r="H117" s="4"/>
      <c r="I117" s="31" t="s">
        <v>95</v>
      </c>
      <c r="J117" s="5" t="s">
        <v>224</v>
      </c>
    </row>
    <row r="118" spans="1:10" ht="17.100000000000001" customHeight="1" x14ac:dyDescent="0.3">
      <c r="A118" s="5">
        <v>116</v>
      </c>
      <c r="B118" s="165"/>
      <c r="C118" s="3" t="s">
        <v>62</v>
      </c>
      <c r="D118" s="85">
        <v>3000</v>
      </c>
      <c r="E118" s="57" t="str">
        <f>VLOOKUP(C118,데이터!$A$2:$D$566,2,FALSE)</f>
        <v>응암2동 재활용 정거장 21곳</v>
      </c>
      <c r="F118" s="69" t="str">
        <f>VLOOKUP(C118,데이터!$A$2:$D$566,3,FALSE)</f>
        <v>❍ 재활용 분리수거함 뚜껑 부착(21개소)</v>
      </c>
      <c r="G118" s="69" t="str">
        <f>VLOOKUP(C118,데이터!$A$2:$D$566,4,FALSE)</f>
        <v>❍  집행완료 
❍ 지역주민 만족도
   기존 재활용 분리수거함에 견고한 재질로 픽토그램이 그려진 뚜껑을 부착함으로써 악취 제거 및 미관개선에 크게 기여하여 주민 만족도가 높음
[추진실적]
❍ 재활용 분리수거함 뚜껑 부착(21개소) 완료</v>
      </c>
      <c r="H118" s="4"/>
      <c r="I118" s="31" t="s">
        <v>98</v>
      </c>
      <c r="J118" s="5" t="s">
        <v>222</v>
      </c>
    </row>
    <row r="119" spans="1:10" ht="17.100000000000001" customHeight="1" x14ac:dyDescent="0.3">
      <c r="A119" s="5">
        <v>117</v>
      </c>
      <c r="B119" s="165"/>
      <c r="C119" s="3" t="s">
        <v>63</v>
      </c>
      <c r="D119" s="85">
        <v>10000</v>
      </c>
      <c r="E119" s="57" t="str">
        <f>VLOOKUP(C119,데이터!$A$2:$D$566,2,FALSE)</f>
        <v>응암2동주민센터(백련산로 100) 옆 인도와 차도 사이 일대 전주 8곳</v>
      </c>
      <c r="F119" s="69" t="str">
        <f>VLOOKUP(C119,데이터!$A$2:$D$566,3,FALSE)</f>
        <v>❍ 주민을 위한 도로 안전펜스 설치(50M)</v>
      </c>
      <c r="G119" s="69" t="str">
        <f>VLOOKUP(C119,데이터!$A$2:$D$566,4,FALSE)</f>
        <v>❍ 집행완료
❍ 지역주민 만족도
  경사진 도로에서 휠체어 이용자나 노약자, 어린이 등 보행약자들이 자칫 도로변으로 걷게 되는 상황을 미연에 방지할 수 있어 안전예방에 크게 기여
[추진실적]
❍ 안전펜스 설치(30m) 완료</v>
      </c>
      <c r="H119" s="4"/>
      <c r="I119" s="31" t="s">
        <v>93</v>
      </c>
      <c r="J119" s="5" t="s">
        <v>222</v>
      </c>
    </row>
    <row r="120" spans="1:10" ht="17.100000000000001" customHeight="1" x14ac:dyDescent="0.3">
      <c r="A120" s="5">
        <v>118</v>
      </c>
      <c r="B120" s="165"/>
      <c r="C120" s="12" t="s">
        <v>396</v>
      </c>
      <c r="D120" s="85">
        <v>40000</v>
      </c>
      <c r="E120" s="57" t="str">
        <f>VLOOKUP(C120,데이터!$A$2:$D$566,2,FALSE)</f>
        <v>응암둥 694-1 외 4개소</v>
      </c>
      <c r="F120" s="69" t="str">
        <f>VLOOKUP(C120,데이터!$A$2:$D$566,3,FALSE)</f>
        <v>❍ 노후되고 위험한 축대, 계단 정비 및 난간(핸드레일) 설치, 무단투기가  심한 장소에 화단꾸미기 및 우리집 앞 배출스티커 제작 배부(계단정비 100㎡, 난관설치 80m 등)</v>
      </c>
      <c r="G120" s="69" t="str">
        <f>VLOOKUP(C120,데이터!$A$2:$D$566,4,FALSE)</f>
        <v>❍ 집행완료
❍ 노후계단 등 정비 : 가좌로6길 23 외 5곳
❍ 무단투기 방지 대책 정비 : 응암로 19-13 외 10곳
❍ 지역주민 만족도
   경사가 커 눈이 쌓이거나 빙판길이 될 경우 매우 위험한 골목길에 안전사고 예방을 위한 난간이 설치되어 보행환경 개선에 크게 기여할 것으로 보임
[추진실적]
❍ CCTV 설치 완료
❍ 디자인 화단 설치 완료  
❍ 계단정비 및 난관 설치 완료</v>
      </c>
      <c r="H120" s="4"/>
      <c r="I120" s="31" t="s">
        <v>395</v>
      </c>
      <c r="J120" s="5" t="s">
        <v>223</v>
      </c>
    </row>
    <row r="121" spans="1:10" ht="17.100000000000001" customHeight="1" x14ac:dyDescent="0.3">
      <c r="A121" s="5">
        <v>119</v>
      </c>
      <c r="B121" s="165"/>
      <c r="C121" s="3" t="s">
        <v>64</v>
      </c>
      <c r="D121" s="85">
        <v>30000</v>
      </c>
      <c r="E121" s="57" t="str">
        <f>VLOOKUP(C121,데이터!$A$2:$D$566,2,FALSE)</f>
        <v>은평로 38 ~ 은평로2길 7 (신사1동주민센터 앞 도로)</v>
      </c>
      <c r="F121" s="69" t="str">
        <f>VLOOKUP(C121,데이터!$A$2:$D$566,3,FALSE)</f>
        <v>❍  수혜대상  
  - 신사종합사회복지관 및 신사1동주민센터 이용 주민
  - 신사1동 26번 ~ 28번지 주민 
❍ 사업내용 
   - 도로 아스콘포장 및 도로경계석, 측구설치, 폐기물 처리  및 기타
   - 아스콘 포장 480㎡, 도로경계석 및 측구설치 양방향 160m</v>
      </c>
      <c r="G121" s="69" t="str">
        <f>VLOOKUP(C121,데이터!$A$2:$D$566,4,FALSE)</f>
        <v>❍ 집행완료
❍ 아스팔트 평삭 및 재포장 4.8a, 도로경계석 및 측구 160m
❍ 지역주민 만족도
  곳곳에 균열되었던 도로가 깨끗이 재포장 되고 횡단보도 등 안전표시 선이 도색되어 주민 만족도가 큼
[추진실적]
❍ 아스팔트 평삭 및 재포장 완료
❍ 도로경계석 및 측구 완료</v>
      </c>
      <c r="H121" s="4"/>
      <c r="I121" s="31" t="s">
        <v>93</v>
      </c>
      <c r="J121" s="5" t="s">
        <v>226</v>
      </c>
    </row>
    <row r="122" spans="1:10" ht="17.100000000000001" customHeight="1" x14ac:dyDescent="0.3">
      <c r="A122" s="5">
        <v>120</v>
      </c>
      <c r="B122" s="165"/>
      <c r="C122" s="3" t="s">
        <v>65</v>
      </c>
      <c r="D122" s="85">
        <v>40000</v>
      </c>
      <c r="E122" s="57" t="str">
        <f>VLOOKUP(C122,데이터!$A$2:$D$566,2,FALSE)</f>
        <v>봉산은평터널로9길 21(신사동 237-469) 일대</v>
      </c>
      <c r="F122" s="69" t="str">
        <f>VLOOKUP(C122,데이터!$A$2:$D$566,3,FALSE)</f>
        <v>❍ 유휴공간에 쉼터(정자) 및 체육시설물(운동기구) 설치
❍ 목계단 및 목난간 설치
❍ 벤치설치</v>
      </c>
      <c r="G122" s="69" t="str">
        <f>VLOOKUP(C122,데이터!$A$2:$D$566,4,FALSE)</f>
        <v>❍ 집행완료
[추진실적]
❍ 목계단 정비 및 신규설치(4개소) 완료
❍ 야자매트 포장 및 현장석 이설(2개소) 완료 
❍ 산철쭉 및 조팝나무 식재 완료</v>
      </c>
      <c r="H122" s="4"/>
      <c r="I122" s="31" t="s">
        <v>95</v>
      </c>
      <c r="J122" s="5" t="s">
        <v>227</v>
      </c>
    </row>
    <row r="123" spans="1:10" ht="17.100000000000001" customHeight="1" x14ac:dyDescent="0.3">
      <c r="A123" s="5">
        <v>121</v>
      </c>
      <c r="B123" s="165"/>
      <c r="C123" s="3" t="s">
        <v>66</v>
      </c>
      <c r="D123" s="85">
        <v>12000</v>
      </c>
      <c r="E123" s="57" t="str">
        <f>VLOOKUP(C123,데이터!$A$2:$D$566,2,FALSE)</f>
        <v>시루뫼어린이공원(증산동 185-1)</v>
      </c>
      <c r="F123" s="69" t="str">
        <f>VLOOKUP(C123,데이터!$A$2:$D$566,3,FALSE)</f>
        <v>❍ 증산동 시루뫼공원내 음수대 설치 및 수목 식재</v>
      </c>
      <c r="G123" s="69" t="str">
        <f>VLOOKUP(C123,데이터!$A$2:$D$566,4,FALSE)</f>
        <v>❍ 집행완료
[추진실적]
❍ 음수대 설치 완료
❍ 수목(맥문동, 수호초) 식재 완료</v>
      </c>
      <c r="H123" s="4"/>
      <c r="I123" s="31" t="s">
        <v>95</v>
      </c>
      <c r="J123" s="5" t="s">
        <v>228</v>
      </c>
    </row>
    <row r="124" spans="1:10" ht="17.100000000000001" customHeight="1" x14ac:dyDescent="0.3">
      <c r="A124" s="5">
        <v>122</v>
      </c>
      <c r="B124" s="165"/>
      <c r="C124" s="3" t="s">
        <v>67</v>
      </c>
      <c r="D124" s="85">
        <v>25000</v>
      </c>
      <c r="E124" s="57" t="str">
        <f>VLOOKUP(C124,데이터!$A$2:$D$566,2,FALSE)</f>
        <v>불광천 우안 와산교~증산교</v>
      </c>
      <c r="F124" s="69" t="str">
        <f>VLOOKUP(C124,데이터!$A$2:$D$566,3,FALSE)</f>
        <v>❍ 버즘나무 제거, 왕벚나무 등 수목식재, 시설 정비 등</v>
      </c>
      <c r="G124" s="69" t="str">
        <f>VLOOKUP(C124,데이터!$A$2:$D$566,4,FALSE)</f>
        <v>❍ 집행완료
❍  버즘나무 제거(B10, 15주) 
❍ 왕벚나무 식재(B10, 10주) 
❍ 화살나무 등 관목류 식재
❍ 지역주민 만족도
  지난년도에 이어 증산동 일대 불광천변에 벚나무 식재가 성공적으로 마무리되어 봄철 흐드러진 벚꽃을 만끽할 수 있을 것으로 기대함
[추진실적]
❍ 버즘나무 23주 제거 완료
❍ 왕벚나무 12주 식재 완료</v>
      </c>
      <c r="H124" s="4"/>
      <c r="I124" s="31" t="s">
        <v>95</v>
      </c>
      <c r="J124" s="5" t="s">
        <v>228</v>
      </c>
    </row>
    <row r="125" spans="1:10" ht="17.100000000000001" customHeight="1" x14ac:dyDescent="0.3">
      <c r="A125" s="5">
        <v>123</v>
      </c>
      <c r="B125" s="165"/>
      <c r="C125" s="3" t="s">
        <v>68</v>
      </c>
      <c r="D125" s="85">
        <v>28000</v>
      </c>
      <c r="E125" s="57" t="str">
        <f>VLOOKUP(C125,데이터!$A$2:$D$566,2,FALSE)</f>
        <v>수색역 지하통로 굴다리(토끼굴 입구)</v>
      </c>
      <c r="F125" s="69" t="str">
        <f>VLOOKUP(C125,데이터!$A$2:$D$566,3,FALSE)</f>
        <v>❍ 수색역 지하통로 입구 및 벽면 등 현재 낙후되어 있는 공간에 지역을 알릴 수 있는 홍보가능한 조형물 및 게시판 조성
❍ 지역 예술가와 서울 몇 안되는 대장간(형제대장간, 모래내대장간), 지역 공구설비 업체들과 함께 지역을 알릴 수 있는 공공미술 설치
❍ 컨테이너 장소를 포함 주변을 재정비하여, 지역을 알릴수 있는 공유공간으로 조성</v>
      </c>
      <c r="G125" s="69" t="str">
        <f>VLOOKUP(C125,데이터!$A$2:$D$566,4,FALSE)</f>
        <v>❍ 집행완료
[추진실적]
❍ 토끼굴 입구 벽면 개선 공사(신규 구조물 설치)
❍ 싸인몰 시공 완료(마을지도 및 수색동 과거와 현재 사진)</v>
      </c>
      <c r="H125" s="4"/>
      <c r="I125" s="31" t="s">
        <v>99</v>
      </c>
      <c r="J125" s="5" t="s">
        <v>229</v>
      </c>
    </row>
    <row r="126" spans="1:10" ht="17.100000000000001" customHeight="1" x14ac:dyDescent="0.3">
      <c r="A126" s="5">
        <v>124</v>
      </c>
      <c r="B126" s="165"/>
      <c r="C126" s="3" t="s">
        <v>69</v>
      </c>
      <c r="D126" s="85">
        <v>12000</v>
      </c>
      <c r="E126" s="57" t="str">
        <f>VLOOKUP(C126,데이터!$A$2:$D$566,2,FALSE)</f>
        <v>은평구 은평터널로 66(수색한숲작은도서관)</v>
      </c>
      <c r="F126" s="69" t="str">
        <f>VLOOKUP(C126,데이터!$A$2:$D$566,3,FALSE)</f>
        <v>❍ 도서관입구 안내판 제작, 내부 목공공사, 건물외벽 도색, 계단정비</v>
      </c>
      <c r="G126" s="69" t="str">
        <f>VLOOKUP(C126,데이터!$A$2:$D$566,4,FALSE)</f>
        <v>❍ 집행완료
❍ 지역주민 만족도
  도서관 이용자의 편의가 증대되었으며, 같은 건물을 사용하고 있는 노인정 어르신들도 주변 환경의 변화에 만족감이 높은 편임
[추진실적]
❍ 환경개선
 - 외벽 도색, 내부 서가 설치, 계단 정비 완료
❍ 프로그램
 - 문화프로그램 운영
 - 수색한숲도서관 마을축제 개최(문화행사, 바자회, 체험부스 등)</v>
      </c>
      <c r="H126" s="4"/>
      <c r="I126" s="31" t="s">
        <v>99</v>
      </c>
      <c r="J126" s="5" t="s">
        <v>229</v>
      </c>
    </row>
    <row r="127" spans="1:10" ht="17.100000000000001" customHeight="1" x14ac:dyDescent="0.3">
      <c r="A127" s="5">
        <v>125</v>
      </c>
      <c r="B127" s="166"/>
      <c r="C127" s="3" t="s">
        <v>70</v>
      </c>
      <c r="D127" s="85">
        <v>40000</v>
      </c>
      <c r="E127" s="57" t="str">
        <f>VLOOKUP(C127,데이터!$A$2:$D$566,2,FALSE)</f>
        <v>진관동 206-21 일대(신도근린공원)</v>
      </c>
      <c r="F127" s="69" t="str">
        <f>VLOOKUP(C127,데이터!$A$2:$D$566,3,FALSE)</f>
        <v>❍  시설물 공사 : 등의자, 그늘막 등 편의시설 및 운동기구(줄당기기 등) 설치
❍ 상수도 공사 : 음수대 설치</v>
      </c>
      <c r="G127" s="69" t="str">
        <f>VLOOKUP(C127,데이터!$A$2:$D$566,4,FALSE)</f>
        <v>❍  집행완료
❍ 지역주민 만족도
  인근 초등학교 학생들, 학부모들의 쉼터로 이용되는 공원인 만큼 파고라 설치 등 편의시설이 마련되어 주민 만족도가 매우 높음
[추진실적]
❍ 음수대 및 주민편의시설(파고라, 운동기구) 설치 완료</v>
      </c>
      <c r="H127" s="4"/>
      <c r="I127" s="31" t="s">
        <v>95</v>
      </c>
      <c r="J127" s="5" t="s">
        <v>230</v>
      </c>
    </row>
    <row r="128" spans="1:10" ht="17.100000000000001" customHeight="1" x14ac:dyDescent="0.3">
      <c r="A128" s="8">
        <v>126</v>
      </c>
      <c r="B128" s="167">
        <v>2018</v>
      </c>
      <c r="C128" s="6" t="s">
        <v>2462</v>
      </c>
      <c r="D128" s="84">
        <v>30000</v>
      </c>
      <c r="E128" s="59" t="str">
        <f>VLOOKUP(C128,데이터!$A$2:$D$566,2,FALSE)</f>
        <v>관내 8세대 이상인 다가구, 다세대, 연립, 도시형생활주택</v>
      </c>
      <c r="F128" s="47" t="str">
        <f>VLOOKUP(C128,데이터!$A$2:$D$566,3,FALSE)</f>
        <v>주택 내 재활용분리수거장 설치 지원</v>
      </c>
      <c r="G128" s="47">
        <f>VLOOKUP(C128,데이터!$A$2:$D$566,4,FALSE)</f>
        <v>0</v>
      </c>
      <c r="H128" s="7"/>
      <c r="I128" s="30" t="s">
        <v>4</v>
      </c>
      <c r="J128" s="8" t="s">
        <v>384</v>
      </c>
    </row>
    <row r="129" spans="1:10" ht="17.100000000000001" customHeight="1" x14ac:dyDescent="0.3">
      <c r="A129" s="8">
        <v>127</v>
      </c>
      <c r="B129" s="168"/>
      <c r="C129" s="6" t="s">
        <v>2463</v>
      </c>
      <c r="D129" s="84">
        <v>100000</v>
      </c>
      <c r="E129" s="59" t="str">
        <f>VLOOKUP(C129,데이터!$A$2:$D$566,2,FALSE)</f>
        <v>불광동 산 151-2</v>
      </c>
      <c r="F129" s="47" t="str">
        <f>VLOOKUP(C129,데이터!$A$2:$D$566,3,FALSE)</f>
        <v>등산로 노면정비 및 시설물 설치 등</v>
      </c>
      <c r="G129" s="47" t="str">
        <f>VLOOKUP(C129,데이터!$A$2:$D$566,4,FALSE)</f>
        <v>[추진실적]
❍ 향림근린공원 내 등산로 정비
 - 노면정비 : 야자매트 설치, 목재계단 설치위치 변경
 - 시설물 설치(운동기구 교체, 가로등설치, 화장실설치, 비상벨 설치)는 반영이 어려움</v>
      </c>
      <c r="H129" s="7"/>
      <c r="I129" s="30" t="s">
        <v>3</v>
      </c>
      <c r="J129" s="8" t="s">
        <v>384</v>
      </c>
    </row>
    <row r="130" spans="1:10" ht="17.100000000000001" customHeight="1" x14ac:dyDescent="0.3">
      <c r="A130" s="8">
        <v>128</v>
      </c>
      <c r="B130" s="168"/>
      <c r="C130" s="6" t="s">
        <v>9</v>
      </c>
      <c r="D130" s="84">
        <v>90000</v>
      </c>
      <c r="E130" s="59" t="str">
        <f>VLOOKUP(C130,데이터!$A$2:$D$566,2,FALSE)</f>
        <v>가좌로 391 씨티아파트 102동 - 가좌로 377 사이 경사로</v>
      </c>
      <c r="F130" s="47" t="str">
        <f>VLOOKUP(C130,데이터!$A$2:$D$566,3,FALSE)</f>
        <v>인도 경사로 재조성, 측구 설치, 보행용 핸드레일 설치 등
급경사 보도 경사도 재조정(당초 24%→ 변경 12%)</v>
      </c>
      <c r="G130" s="47" t="str">
        <f>VLOOKUP(C130,데이터!$A$2:$D$566,4,FALSE)</f>
        <v>❍ 사업계획 대비 진행여부
    - 집행완료
❍ 하자 발생여부
    - 사업완료 후, 옹벽에서 누수발생으로 모니터링 당시 보수공사 진행 중이였음. 옹벽 아래 보도에도 물기가 있는 것으로 보아 경사면을 내리다보니, 기존 옹벽과 추후 옹벽설계 및 시공에 문제점이 있는 것으로 보임.
❍ 지역주민 만족도
    - 경사로 정비는 완만하게 잘되었으나, 옹벽에서 누수발생으로 인해 인근 주민들이 어느 날 갑자기 배수로가 터지지 않을까 걱정하고 있음.
❍ 사후관리상태 / 기타의견
    - 옹벽 누수발생 보수공사 완료 후에도 지속적인 사후 관리가 필요해보임.
[추진실적]
❍ 옹벽시공, 보도정비, 펜스설치 완료
❍ 경사도 변경 완료(24% -&amp;gt; 12%)</v>
      </c>
      <c r="H130" s="7"/>
      <c r="I130" s="30" t="s">
        <v>7</v>
      </c>
      <c r="J130" s="8" t="s">
        <v>384</v>
      </c>
    </row>
    <row r="131" spans="1:10" ht="17.100000000000001" customHeight="1" x14ac:dyDescent="0.3">
      <c r="A131" s="8">
        <v>129</v>
      </c>
      <c r="B131" s="168"/>
      <c r="C131" s="6" t="s">
        <v>10</v>
      </c>
      <c r="D131" s="84">
        <v>10000</v>
      </c>
      <c r="E131" s="59" t="str">
        <f>VLOOKUP(C131,데이터!$A$2:$D$566,2,FALSE)</f>
        <v>녹번동 평화공원</v>
      </c>
      <c r="F131" s="47" t="str">
        <f>VLOOKUP(C131,데이터!$A$2:$D$566,3,FALSE)</f>
        <v>녹번동 평화공원에 운동기구 2종 추가 설치 및 바닥 정비
- 현재 어깨근육 운동기구 외 3개의 운동기구 기설치
- 3~4개 운동기구 추가 설치 필요</v>
      </c>
      <c r="G131" s="47" t="str">
        <f>VLOOKUP(C131,데이터!$A$2:$D$566,4,FALSE)</f>
        <v>❍ 사업계획 대비 진행여부
    - 집행완료
❍ 하자 발생여부
    - 없음
❍ 지역주민 만족도
    - 운동기구를 사용하고 계신 지역 주민들과 인터뷰 한 결과, 시설물 설치로 인한 만족도가 매우 높았음.
[추진실적]
❍ 운동기구 구매 및 추가설치(3종) 완료</v>
      </c>
      <c r="H131" s="7"/>
      <c r="I131" s="30" t="s">
        <v>3</v>
      </c>
      <c r="J131" s="8" t="s">
        <v>215</v>
      </c>
    </row>
    <row r="132" spans="1:10" ht="17.100000000000001" customHeight="1" x14ac:dyDescent="0.3">
      <c r="A132" s="8">
        <v>130</v>
      </c>
      <c r="B132" s="168"/>
      <c r="C132" s="6" t="s">
        <v>14</v>
      </c>
      <c r="D132" s="84">
        <v>30000</v>
      </c>
      <c r="E132" s="59" t="str">
        <f>VLOOKUP(C132,데이터!$A$2:$D$566,2,FALSE)</f>
        <v>은평문화예술회관 앞 등 녹번동 관내 3개소</v>
      </c>
      <c r="F132" s="47" t="str">
        <f>VLOOKUP(C132,데이터!$A$2:$D$566,3,FALSE)</f>
        <v>녹번동 마을버스 디자인 정류소 3개소 설치하여 주민의 편의 증진
- 마을버스 이용객들이 비와 햇빛 등을 피할 수 있는 공간 제공
- 녹번동의 명소가 될 수 있는 독특한 디자인의 정류장 설치</v>
      </c>
      <c r="G132" s="47" t="str">
        <f>VLOOKUP(C132,데이터!$A$2:$D$566,4,FALSE)</f>
        <v>[추진실적]
❍ 녹번로 16, 녹번로 60, 통일로 671 총 3곳 마을버스 승차대 설치 완료
❍ 안전유도블럭 설치 완료</v>
      </c>
      <c r="H132" s="7"/>
      <c r="I132" s="30" t="s">
        <v>6</v>
      </c>
      <c r="J132" s="8" t="s">
        <v>215</v>
      </c>
    </row>
    <row r="133" spans="1:10" ht="17.100000000000001" customHeight="1" x14ac:dyDescent="0.3">
      <c r="A133" s="8">
        <v>131</v>
      </c>
      <c r="B133" s="168"/>
      <c r="C133" s="6" t="s">
        <v>11</v>
      </c>
      <c r="D133" s="84">
        <v>20000</v>
      </c>
      <c r="E133" s="59" t="str">
        <f>VLOOKUP(C133,데이터!$A$2:$D$566,2,FALSE)</f>
        <v>갈현2동 4곳</v>
      </c>
      <c r="F133" s="47" t="str">
        <f>VLOOKUP(C133,데이터!$A$2:$D$566,3,FALSE)</f>
        <v>갈현2동 상습 무단투기 지역에 이동형 무단투기 감시카메라 4대 설치</v>
      </c>
      <c r="G133" s="47" t="str">
        <f>VLOOKUP(C133,데이터!$A$2:$D$566,4,FALSE)</f>
        <v>❍ 사업계획 대비 진행여부
    - 집행완료
❍ 하자 발생여부
    - 없음
❍ 지역주민 만족도
    - 골목길에 주택이 밀집한 동지역 특성상 상습적인 무단투기로 인한 민원이 자주 발생하므로, 이동형 CCTV 설치지역 인근 주민들의 만족도가 굉장히 높은 편임.
❍ 사후관리상태 / 기타의견
    - 은평구 전체 동으로 사업을 확대하여 운영해도 좋을 듯한 사업으로 보임.
[추진실적]
❍ 이동형 CCTV 구매 및 설치 완료(4곳)</v>
      </c>
      <c r="H133" s="33" t="s">
        <v>415</v>
      </c>
      <c r="I133" s="30" t="s">
        <v>4</v>
      </c>
      <c r="J133" s="8" t="s">
        <v>219</v>
      </c>
    </row>
    <row r="134" spans="1:10" ht="17.100000000000001" customHeight="1" x14ac:dyDescent="0.3">
      <c r="A134" s="8">
        <v>132</v>
      </c>
      <c r="B134" s="168"/>
      <c r="C134" s="6" t="s">
        <v>2464</v>
      </c>
      <c r="D134" s="84">
        <v>25000</v>
      </c>
      <c r="E134" s="59" t="str">
        <f>VLOOKUP(C134,데이터!$A$2:$D$566,2,FALSE)</f>
        <v>서오릉로27길 27, 26-2(2개소)</v>
      </c>
      <c r="F134" s="47" t="str">
        <f>VLOOKUP(C134,데이터!$A$2:$D$566,3,FALSE)</f>
        <v>서오릉로27길 27, 26-2(2개소)에 방범용 CCTV 8대 설치
- 구산동 308번지 일대는 고지대 지역으로 야간에 통행인이 적어 청소년, 여성의 안전에 취약한 지역임
- 최근들어 절도사고가 늘어남에 따라 방범용 CCTV 설치민원이 제기되기에 범인의 도주로를 추적하고 범죄 예방 효과가 있는 CCTV를 설치하여 주민들의 안전한 주거환경을 조성하고,
- 주민들의 불편사항인 등산객의 쓰레기 무단투기를 예방하고자 함</v>
      </c>
      <c r="G134" s="47" t="str">
        <f>VLOOKUP(C134,데이터!$A$2:$D$566,4,FALSE)</f>
        <v>❍ 사업계획 대비 진행여부
    - 집행완료
❍ 하자 발생여부
    - 없음
❍ 지역주민 만족도
    - 범죄의 발생을 사전 예방할 수 있는 적절한 장소에 CCTV가 설치된 것으로 판단되며, 방범용 CCTV의 효과가 봉산 둘레길 탐방객의 무분별한 쓰레기 무단 투기를 방지하는 효과로 이어지고 있음.
    - 이로 인해 해당 지역 쓰레기 무단 투기 발생률도 줄어들었음.
❍ 사후관리상태 / 기타의견
    - 2곳에 설치된 CCTV 설치거리가 10여 미터에 불과해 방범구역이 중복되는 느낌이 있음. 설치간격을 넓혔으면 더 광범위한 구역을 관리할 수 있었을 것으로 생각됨. 차후 사업부서에서 CCTV설치시 간격도 고려하여 주셨으면 함.
[추진실적]
❍ 방범용 CCTV 설치(2개소) 완료</v>
      </c>
      <c r="H134" s="33" t="s">
        <v>415</v>
      </c>
      <c r="I134" s="30" t="s">
        <v>8</v>
      </c>
      <c r="J134" s="8" t="s">
        <v>220</v>
      </c>
    </row>
    <row r="135" spans="1:10" ht="17.100000000000001" customHeight="1" x14ac:dyDescent="0.3">
      <c r="A135" s="8">
        <v>133</v>
      </c>
      <c r="B135" s="168"/>
      <c r="C135" s="6" t="s">
        <v>13</v>
      </c>
      <c r="D135" s="84">
        <v>25000</v>
      </c>
      <c r="E135" s="59" t="str">
        <f>VLOOKUP(C135,데이터!$A$2:$D$566,2,FALSE)</f>
        <v>구산중학교, 은평중학교 옹벽</v>
      </c>
      <c r="F135" s="47" t="str">
        <f>VLOOKUP(C135,데이터!$A$2:$D$566,3,FALSE)</f>
        <v>- 재학생 등이 제안한 벽화 또는 직접 벽화 도색
- 구산동 자원봉사캠프 자원봉사자 모집 및 협조
- 깨끗하고 쾌적한 통학로 조성</v>
      </c>
      <c r="G135" s="47" t="str">
        <f>VLOOKUP(C135,데이터!$A$2:$D$566,4,FALSE)</f>
        <v>[추진실적]
❍ 벽화 그리기 사업 공사 완료</v>
      </c>
      <c r="H135" s="7"/>
      <c r="I135" s="30" t="s">
        <v>204</v>
      </c>
      <c r="J135" s="8" t="s">
        <v>220</v>
      </c>
    </row>
    <row r="136" spans="1:10" ht="17.100000000000001" customHeight="1" x14ac:dyDescent="0.3">
      <c r="A136" s="8">
        <v>134</v>
      </c>
      <c r="B136" s="168"/>
      <c r="C136" s="6" t="s">
        <v>2465</v>
      </c>
      <c r="D136" s="84">
        <v>50000</v>
      </c>
      <c r="E136" s="59" t="str">
        <f>VLOOKUP(C136,데이터!$A$2:$D$566,2,FALSE)</f>
        <v>대조동 대조어린이공원(대조동 연서로 22길 9-30)</v>
      </c>
      <c r="F136" s="47" t="str">
        <f>VLOOKUP(C136,데이터!$A$2:$D$566,3,FALSE)</f>
        <v>- 유아가 이용 불가한 미끄럼틀 및 놀이기구 추가설치
- 석재 원형 구조물 철거 후 나무식재
- 분수대 및 모래놀이터 환경정비, 화장실 주변 CCTV 추가설치</v>
      </c>
      <c r="G136" s="47" t="str">
        <f>VLOOKUP(C136,데이터!$A$2:$D$566,4,FALSE)</f>
        <v>❍ 사업계획 대비 진행여부
    - 집행완료
❍ 하자 발생여부
    - 없음
❍ 지역주민 만족도
    - 아이들이 안전하게 뛰어놀 수 있는 놀이공간을 마련하여 가족단위의 인근 주민들이 많이 이용하고 있음.
❍ 사후관리상태 / 기타의견
    - 없음
[추진실적]
❍ 유아용 조합놀이대 설치 및 노후시설 정비 완료</v>
      </c>
      <c r="H136" s="7"/>
      <c r="I136" s="30" t="s">
        <v>3</v>
      </c>
      <c r="J136" s="8" t="s">
        <v>221</v>
      </c>
    </row>
    <row r="137" spans="1:10" ht="17.100000000000001" customHeight="1" x14ac:dyDescent="0.3">
      <c r="A137" s="8">
        <v>135</v>
      </c>
      <c r="B137" s="168"/>
      <c r="C137" s="6" t="s">
        <v>16</v>
      </c>
      <c r="D137" s="84">
        <v>20000</v>
      </c>
      <c r="E137" s="59" t="str">
        <f>VLOOKUP(C137,데이터!$A$2:$D$566,2,FALSE)</f>
        <v>대조동 주민센터 인근</v>
      </c>
      <c r="F137" s="47" t="str">
        <f>VLOOKUP(C137,데이터!$A$2:$D$566,3,FALSE)</f>
        <v>① 스마트 비상벨을 설치
  - 주민이 범죄환경에 노출된 경우 관내경찰서로 음성 및 영상이 연결되어 경찰출동 시스템 구축
② 로고젝터 설치
  - 범죄예방 문구를 일몰 후 투사하여 범죄예방 및 아름다운 거리 조성
③ 쏠라표지병 설치
  - 태양광 에너지를 저장해두었다가 일몰시 센서에 의해 LED 전구가 자동으로 발광하는 시스템 구축</v>
      </c>
      <c r="G137" s="47" t="str">
        <f>VLOOKUP(C137,데이터!$A$2:$D$566,4,FALSE)</f>
        <v>❍ 사업계획 대비 진행여부
    - 집행완료
❍ 하자 발생여부
    - 없음
❍ 지역주민 만족도
    - 인근 학생들과 주민들이 안전하게 통행할 수 있고, 범죄예방에도 도움을 주는 사업으로 기존보다 밤길 통행길이 밝아졌다며 매우 만족해하심.
❍ 사후관리상태 / 기타의견
    - 비상벨이 위치한 전봇대 일부만 바탕색을 칠해서 눈에 쉽게 뛸 수 있도록 하면 더욱 좋을 것 같음.
[추진실적]
❍ 스마트 비상벨 설치, 로고젝터 설치, 태양광 솔라표지병 설치 완료</v>
      </c>
      <c r="H137" s="7"/>
      <c r="I137" s="30" t="s">
        <v>35</v>
      </c>
      <c r="J137" s="8" t="s">
        <v>221</v>
      </c>
    </row>
    <row r="138" spans="1:10" ht="17.100000000000001" customHeight="1" x14ac:dyDescent="0.3">
      <c r="A138" s="8">
        <v>136</v>
      </c>
      <c r="B138" s="168"/>
      <c r="C138" s="6" t="s">
        <v>17</v>
      </c>
      <c r="D138" s="84">
        <v>40000</v>
      </c>
      <c r="E138" s="59" t="str">
        <f>VLOOKUP(C138,데이터!$A$2:$D$566,2,FALSE)</f>
        <v>불광1동 불광로6길 남해그린힐아파트 오르막길</v>
      </c>
      <c r="F138" s="47" t="str">
        <f>VLOOKUP(C138,데이터!$A$2:$D$566,3,FALSE)</f>
        <v>불광1동 불광로6길 주변 경사진 도로의 노후 및 파손 정비, 미끄럼방지시설 설치</v>
      </c>
      <c r="G138" s="47" t="str">
        <f>VLOOKUP(C138,데이터!$A$2:$D$566,4,FALSE)</f>
        <v>❍ 사업계획 대비 진행여부
    - 집행완료
❍ 하자 발생여부
    - 없음
❍ 지역주민 만족도
    - 기존에는 도로포장 상태가 불량하여, 갈라지고 움푹 파인 공간이 많아 지역주민들의 미끄럼 사고 우려가 컸음. 
    - 지역주민들의 안전예방에 기여함으로써 만족도가 높았음.
 ❍ 사후관리상태 / 기타의견
     - 경사가 심해 여름 장마철 배수로 기능이 우려되고,
       겨울철 염화칼슘이 많이 필요할 것으로 판단되므로 
       지속적인 관리가 필요해보임.
[추진실적]
❍ 아스팔트 포장 공사, 미끄럼방지 포장 공사 완료</v>
      </c>
      <c r="H138" s="7"/>
      <c r="I138" s="30" t="s">
        <v>7</v>
      </c>
      <c r="J138" s="8" t="s">
        <v>216</v>
      </c>
    </row>
    <row r="139" spans="1:10" ht="17.100000000000001" customHeight="1" x14ac:dyDescent="0.3">
      <c r="A139" s="8">
        <v>137</v>
      </c>
      <c r="B139" s="168"/>
      <c r="C139" s="6" t="s">
        <v>18</v>
      </c>
      <c r="D139" s="84">
        <v>15000</v>
      </c>
      <c r="E139" s="59" t="str">
        <f>VLOOKUP(C139,데이터!$A$2:$D$566,2,FALSE)</f>
        <v>연신중학교</v>
      </c>
      <c r="F139" s="47" t="str">
        <f>VLOOKUP(C139,데이터!$A$2:$D$566,3,FALSE)</f>
        <v>- 연신중학교 옹벽에 기존에 설치되어 있는 타일벽화를 보강하여 포인트 아트타일을 재료로 우리문화 및 교육과 환경을 알리는 벽화를 추가로 설치하여 옹벽에 벽화가 비어있는 곳을 채움으로써 더욱 밝고 아름다운 통학로를 조성한다.
- 한국화와 서양화 이미지 도안을 활용하여 어린이집, 학교 등 청소년들의 교육의 장으로 활용한다.</v>
      </c>
      <c r="G139" s="47" t="str">
        <f>VLOOKUP(C139,데이터!$A$2:$D$566,4,FALSE)</f>
        <v>[추진실적]
❍ 벽화 준공 완료</v>
      </c>
      <c r="H139" s="7"/>
      <c r="I139" s="30" t="s">
        <v>202</v>
      </c>
      <c r="J139" s="8" t="s">
        <v>217</v>
      </c>
    </row>
    <row r="140" spans="1:10" ht="17.100000000000001" customHeight="1" x14ac:dyDescent="0.3">
      <c r="A140" s="8">
        <v>138</v>
      </c>
      <c r="B140" s="168"/>
      <c r="C140" s="6" t="s">
        <v>2466</v>
      </c>
      <c r="D140" s="84">
        <v>20000</v>
      </c>
      <c r="E140" s="59" t="str">
        <f>VLOOKUP(C140,데이터!$A$2:$D$566,2,FALSE)</f>
        <v>통일로82길 39 주변과 통일로 82길 41번지 사이 계단</v>
      </c>
      <c r="F140" s="47" t="str">
        <f>VLOOKUP(C140,데이터!$A$2:$D$566,3,FALSE)</f>
        <v>- 불광2동 색깔이 드러날 수 있는 디자인이나 쾌적한 통행과 골목길 미관개선에 기여할 수 있는 디자인을 골목길 계단에 계단 아트를 함으로써 주민들이 계단을 오르내릴 때 좀 더 좋은 느낌을 받을 수 있도록 한다.
- 계단 중간 평지에 주변 환경과 잘 어우러지는 벤치형의 조형물을 설치해 계단을 오르내리며 쉴 수 있는 용도 겸 골목길 미관 개선에 기여할 수 있도록 한다.</v>
      </c>
      <c r="G140" s="47" t="str">
        <f>VLOOKUP(C140,데이터!$A$2:$D$566,4,FALSE)</f>
        <v>[추진실적]
❍ 계단아트 적용 및 벤치 설치 완료</v>
      </c>
      <c r="H140" s="7"/>
      <c r="I140" s="30" t="s">
        <v>203</v>
      </c>
      <c r="J140" s="8" t="s">
        <v>217</v>
      </c>
    </row>
    <row r="141" spans="1:10" ht="17.100000000000001" customHeight="1" x14ac:dyDescent="0.3">
      <c r="A141" s="8">
        <v>139</v>
      </c>
      <c r="B141" s="168"/>
      <c r="C141" s="6" t="s">
        <v>19</v>
      </c>
      <c r="D141" s="84">
        <v>20000</v>
      </c>
      <c r="E141" s="59" t="str">
        <f>VLOOKUP(C141,데이터!$A$2:$D$566,2,FALSE)</f>
        <v>수색동 산30-4</v>
      </c>
      <c r="F141" s="47" t="str">
        <f>VLOOKUP(C141,데이터!$A$2:$D$566,3,FALSE)</f>
        <v>전망대를 높이고, 우천시 관람 가능한 전망대 설치
- 등의자 4개, 전망대용 망원경 1개, 안내표지판 1개 설치</v>
      </c>
      <c r="G141" s="47" t="str">
        <f>VLOOKUP(C141,데이터!$A$2:$D$566,4,FALSE)</f>
        <v>[추진실적]
❍ 전망대 설치 완료
❍ 체육시설 2개 이설
❍ 수목제거 및 가지치기</v>
      </c>
      <c r="H141" s="7"/>
      <c r="I141" s="30" t="s">
        <v>3</v>
      </c>
      <c r="J141" s="8" t="s">
        <v>229</v>
      </c>
    </row>
    <row r="142" spans="1:10" ht="17.100000000000001" customHeight="1" x14ac:dyDescent="0.3">
      <c r="A142" s="8">
        <v>140</v>
      </c>
      <c r="B142" s="168"/>
      <c r="C142" s="6" t="s">
        <v>20</v>
      </c>
      <c r="D142" s="84">
        <v>15000</v>
      </c>
      <c r="E142" s="59" t="str">
        <f>VLOOKUP(C142,데이터!$A$2:$D$566,2,FALSE)</f>
        <v>수색동 산31-1 일대</v>
      </c>
      <c r="F142" s="47" t="str">
        <f>VLOOKUP(C142,데이터!$A$2:$D$566,3,FALSE)</f>
        <v>- 봉산과 서울둘레길 7코스 및 은평둘레길 연계하는 주민의 휴식공간(평상, 벤치 등) 설치
- 가족동반 구민들에게 휴게 공간 설치(우천시 사용가능)
- 자연과 함께 생각하는 휴식시설로 자연친화적인 지장물로 설치</v>
      </c>
      <c r="G142" s="47" t="str">
        <f>VLOOKUP(C142,데이터!$A$2:$D$566,4,FALSE)</f>
        <v>❍ 사업계획 대비 진행여부
    - 집행완료
❍ 하자 발생여부
    - 없음
❍ 지역주민 만족도
    - 기존 평상에 비해 정자는 햇빛을 피할 수 있고, 우천 시는 비를 피할 수 있어 좋았음. 
❍ 사후관리상태 / 기타의견
    - 참여예산사업 안내판 미설치      
    - 정자 및 평상 설치는 기존 평상과 중복 설치된 느낌이다 라는 의견이 있었으나, 많은 지역주민과 탐방객이 이용하고 있고 인근 어린이집 아이들의 자연학습장으로 이용되고 있으므로 비효율적인 설치는 아니라는 의견도 있었음.
[추진실적]
❍ 평의자 4개(의자용 팔걸이 포함) 설치 완료
❍ 사각정자 1개 및 평상 2개 설치 완료</v>
      </c>
      <c r="H142" s="7"/>
      <c r="I142" s="30" t="s">
        <v>3</v>
      </c>
      <c r="J142" s="8" t="s">
        <v>229</v>
      </c>
    </row>
    <row r="143" spans="1:10" ht="17.100000000000001" customHeight="1" x14ac:dyDescent="0.3">
      <c r="A143" s="8">
        <v>141</v>
      </c>
      <c r="B143" s="168"/>
      <c r="C143" s="6" t="s">
        <v>21</v>
      </c>
      <c r="D143" s="84">
        <v>25000</v>
      </c>
      <c r="E143" s="59" t="str">
        <f>VLOOKUP(C143,데이터!$A$2:$D$566,2,FALSE)</f>
        <v>은평구 증산로21길 8 ~ 증산로21길 14 (삼부마켓 앞 도로)</v>
      </c>
      <c r="F143" s="47" t="str">
        <f>VLOOKUP(C143,데이터!$A$2:$D$566,3,FALSE)</f>
        <v>신사1동 증산로21길 주변 도로의 노후 및 파손된 부분 정비하여 시민편익 증진</v>
      </c>
      <c r="G143" s="47" t="str">
        <f>VLOOKUP(C143,데이터!$A$2:$D$566,4,FALSE)</f>
        <v>❍ 사업계획 대비 진행여부
    - 집행완료
❍ 하자 발생여부
    - 없음
❍ 지역주민 만족도
    - 기존에는 도로상태가 불량하여 통행시 불편하였으나 현재 포장이 잘되어있음. 차량통행이나 주민보행시 안전하며 미관개선에도 도움이 되었음.
❍ 사후관리상태 / 기타의견
    - 도로포장 아스콘 두께가 빈약해보여 동절기 이후 파손이 우려됨. 지속적인 사후관리가 필요해보임.
[추진실적]
❍ 아스팔트 포장 공사, 도로경계석 및 측구 완료</v>
      </c>
      <c r="H143" s="7"/>
      <c r="I143" s="30" t="s">
        <v>7</v>
      </c>
      <c r="J143" s="8" t="s">
        <v>226</v>
      </c>
    </row>
    <row r="144" spans="1:10" ht="17.100000000000001" customHeight="1" x14ac:dyDescent="0.3">
      <c r="A144" s="8">
        <v>142</v>
      </c>
      <c r="B144" s="168"/>
      <c r="C144" s="6" t="s">
        <v>2366</v>
      </c>
      <c r="D144" s="84">
        <v>11000</v>
      </c>
      <c r="E144" s="59" t="str">
        <f>VLOOKUP(C144,데이터!$A$2:$D$566,2,FALSE)</f>
        <v>서울시 은평구 가좌로 12길 일대(현대2차APT ~ 형진APT 구간 양방향)</v>
      </c>
      <c r="F144" s="47" t="str">
        <f>VLOOKUP(C144,데이터!$A$2:$D$566,3,FALSE)</f>
        <v>가좌로12길 일대 급경사 구간에 교통약자 및 보행자를 위한 안전펜스 설치</v>
      </c>
      <c r="G144" s="47" t="str">
        <f>VLOOKUP(C144,데이터!$A$2:$D$566,4,FALSE)</f>
        <v>❍ 사업계획 대비 진행여부
    - 집행완료
❍ 하자 발생여부
    - 없음
❍ 지역주민 만족도
    - 급경사로 안전펜스 설치로 인해 주민보행에 많은 도움이 되며, 인근에 거주하는 노약자분들도 안전펜스에 의지해 보행시 안전하다고 함.
❍ 사후관리상태 / 기타의견
    - 간혹 차량에 의해 안전펜스가 파손된 경우, 떨어져나간 상태로 방치되어 있는 경우가 많으므로 파손시에는 빠른 보수를 요청함.
[추진실적]
❍ 안전휀스 구매 및 설치 완료</v>
      </c>
      <c r="H144" s="7"/>
      <c r="I144" s="30" t="s">
        <v>7</v>
      </c>
      <c r="J144" s="8" t="s">
        <v>226</v>
      </c>
    </row>
    <row r="145" spans="1:10" ht="17.100000000000001" customHeight="1" x14ac:dyDescent="0.3">
      <c r="A145" s="8">
        <v>143</v>
      </c>
      <c r="B145" s="168"/>
      <c r="C145" s="6" t="s">
        <v>37</v>
      </c>
      <c r="D145" s="84">
        <v>12000</v>
      </c>
      <c r="E145" s="59" t="str">
        <f>VLOOKUP(C145,데이터!$A$2:$D$566,2,FALSE)</f>
        <v>은평터널로7길 6 (숭실고등학교 옆 공원)</v>
      </c>
      <c r="F145" s="47" t="str">
        <f>VLOOKUP(C145,데이터!$A$2:$D$566,3,FALSE)</f>
        <v>- 고지대인 이 구역은 겨울철 눈이 내리면 길이 미끄러워 차량 및 주민 통행이 어려운 실정임.
태양광 액상제설제 자동분사 장치를 설치하면 염화칼슘 살포 등 별도의 제설작업 없이도 원활한 통행 가능
- 기룡아파트 진입로는 경사도가 45도에 육박하는 가파른 고지대로써 겨울철 제설 작업 없이는 차량과 주민통행이 어려운 실정이며, 태양광 액상제설제 자동분사장치를 상기 장소에 일정 간격으로 설치하여 가동하면 강설시에도 원활한 차량 소통이 가능해지고, 염화칼슘 살포로 인한 인근 초등학교 학생들과 거주민들의 건강권도 담보할 수 있을 것으로 판단 됨.</v>
      </c>
      <c r="G145" s="47" t="str">
        <f>VLOOKUP(C145,데이터!$A$2:$D$566,4,FALSE)</f>
        <v>[추진실적]
❍ 원형의자 2개소, 평의자 3개소 교체 완료
❍ 목계단 1개소 보수(철거 및 설치) 완료
❍ 파고라 도색 및 의자 보수 완료</v>
      </c>
      <c r="H145" s="7"/>
      <c r="I145" s="30" t="s">
        <v>7</v>
      </c>
      <c r="J145" s="8" t="s">
        <v>227</v>
      </c>
    </row>
    <row r="146" spans="1:10" ht="17.100000000000001" customHeight="1" x14ac:dyDescent="0.3">
      <c r="A146" s="8">
        <v>144</v>
      </c>
      <c r="B146" s="168"/>
      <c r="C146" s="6" t="s">
        <v>23</v>
      </c>
      <c r="D146" s="84">
        <v>10000</v>
      </c>
      <c r="E146" s="59" t="str">
        <f>VLOOKUP(C146,데이터!$A$2:$D$566,2,FALSE)</f>
        <v>신사동 300-88(숭실고등학교 옆 공원)</v>
      </c>
      <c r="F146" s="47" t="str">
        <f>VLOOKUP(C146,데이터!$A$2:$D$566,3,FALSE)</f>
        <v>- 부서진 나무계단 수리 및 의자 보수
- 정자 보수, 운동기구 재설치 등</v>
      </c>
      <c r="G146" s="47" t="str">
        <f>VLOOKUP(C146,데이터!$A$2:$D$566,4,FALSE)</f>
        <v>❍ 사업계획 대비 진행여부
    - 집행완료
❍ 하자 발생여부
    - 없음
❍ 지역주민 만족도
    - 인근 주민들과 숭실고등학교 학생들의 쉼터로 많이 사용하고 있음.
❍ 사후관리상태 / 기타의견
    - 참여예산사업 안내판 미설치
    - 공원 옆에 작은 나무계단이 다 썩어서 위험하므로 안전을 위해 위험안내 표지판이라도 했으면 좋을 것 같음.
[추진실적]
❍ 공원 입구 나무계단 보수, 평의자 설치 완료</v>
      </c>
      <c r="H146" s="7"/>
      <c r="I146" s="30" t="s">
        <v>3</v>
      </c>
      <c r="J146" s="8" t="s">
        <v>227</v>
      </c>
    </row>
    <row r="147" spans="1:10" ht="17.100000000000001" customHeight="1" x14ac:dyDescent="0.3">
      <c r="A147" s="8">
        <v>145</v>
      </c>
      <c r="B147" s="168"/>
      <c r="C147" s="6" t="s">
        <v>24</v>
      </c>
      <c r="D147" s="84">
        <v>40000</v>
      </c>
      <c r="E147" s="59" t="str">
        <f>VLOOKUP(C147,데이터!$A$2:$D$566,2,FALSE)</f>
        <v>응암1동 음암로34길 주변 2곳</v>
      </c>
      <c r="F147" s="47" t="str">
        <f>VLOOKUP(C147,데이터!$A$2:$D$566,3,FALSE)</f>
        <v>- 위험천만 누더기 아스팔트 도로를 평평하고 안전한 도로로 재포장
- 응암동 금호아파트 뒷골목 사거리(응암로 34가길 6-1주변)에 주차된 차로 인해 상시 사각지대 발생하여 교통사고가 빈번하므로, 과속방지턱을 네 곳에 설치하고 교통반사경도 추가로 설치</v>
      </c>
      <c r="G147" s="47" t="str">
        <f>VLOOKUP(C147,데이터!$A$2:$D$566,4,FALSE)</f>
        <v>❍ 사업계획 대비 진행여부
    - 집행완료
❍ 하자 발생여부
    - 없음
❍ 지역주민 만족도
    - 사업위치 인근에 요양병원이 있어 보행기를 이용하시는 어르신들이 많은 편이며, 사업시행 전보다 편하게 다닐 수 있다고 좋아하심.
❍ 사후관리상태 / 기타의견
    - 당초 제안내용 일부(응암로 34가길 6-1 주변 사거리 골목에 과속방지턱 4곳, 교통반사경 설치)가 사업에 반영되지 않아 사업추진부서에 확인이 필요할 것으로 보임.
[추진실적]
❍ 아스팔트 포장 공사, 미끄럼방지 포장 공사 완료</v>
      </c>
      <c r="H147" s="7"/>
      <c r="I147" s="30" t="s">
        <v>7</v>
      </c>
      <c r="J147" s="8" t="s">
        <v>224</v>
      </c>
    </row>
    <row r="148" spans="1:10" ht="17.100000000000001" customHeight="1" x14ac:dyDescent="0.3">
      <c r="A148" s="8">
        <v>146</v>
      </c>
      <c r="B148" s="168"/>
      <c r="C148" s="6" t="s">
        <v>25</v>
      </c>
      <c r="D148" s="84">
        <v>18000</v>
      </c>
      <c r="E148" s="59" t="str">
        <f>VLOOKUP(C148,데이터!$A$2:$D$566,2,FALSE)</f>
        <v>응암2동 매바위마을</v>
      </c>
      <c r="F148" s="47" t="str">
        <f>VLOOKUP(C148,데이터!$A$2:$D$566,3,FALSE)</f>
        <v>- 매바위마을 안전지킴이 쉼터 설치(규모 : 2.3mX3.0mxH2.9)
- 안전지킴이 대기 및 휴식 공간, 물품 보관장소 등으로 활용</v>
      </c>
      <c r="G148" s="47" t="str">
        <f>VLOOKUP(C148,데이터!$A$2:$D$566,4,FALSE)</f>
        <v>[추진실적]
❍ 안전지킴이 센터 설치 완료</v>
      </c>
      <c r="H148" s="7"/>
      <c r="I148" s="30" t="s">
        <v>3</v>
      </c>
      <c r="J148" s="8" t="s">
        <v>222</v>
      </c>
    </row>
    <row r="149" spans="1:10" ht="17.100000000000001" customHeight="1" x14ac:dyDescent="0.3">
      <c r="A149" s="8">
        <v>147</v>
      </c>
      <c r="B149" s="168"/>
      <c r="C149" s="6" t="s">
        <v>26</v>
      </c>
      <c r="D149" s="84">
        <v>18000</v>
      </c>
      <c r="E149" s="59" t="str">
        <f>VLOOKUP(C149,데이터!$A$2:$D$566,2,FALSE)</f>
        <v>응암동 백련근린공원</v>
      </c>
      <c r="F149" s="47" t="str">
        <f>VLOOKUP(C149,데이터!$A$2:$D$566,3,FALSE)</f>
        <v>백련산 둘레길(응암동 산7-205)
- 마을둘레길 안내 표지판 설치(1곳)
- 안전휀스 설치(약 25m)및 주변 정비</v>
      </c>
      <c r="G149" s="47" t="str">
        <f>VLOOKUP(C149,데이터!$A$2:$D$566,4,FALSE)</f>
        <v>❍ 사업계획 대비 진행여부
    - 집행완료
❍ 하자 발생여부
    - 없음
❍ 지역주민 만족도
    - 백련근린공원 인근 아파트 거주민 및 둘레길 탐방객들이 안전펜스 설치 필요성에 대해 인지하고 있었으며, 이에 대하여 만족하였음. 백련산 주변 식물생태에 대한 안내판은 읽기 쉬운 표현으로 가독성이 좋았음.
❍ 사후관리상태 / 기타의견
    - 안전펜스를 흔들면 단단히 고정된 상태가 아니라 약간 흔들거렸음. 인근에 있는 초등학교 학생들이 올라가서 안전하다고 생각해서 안전펜스에 기대거나 장난칠 경우, 위험할 수 있으므로 위험경고안내판을 안전펜스에 부착하는 것이 좋을 것 같음.
[추진실적]
❍ 안전휀스 35경간 설치, 안내판 설치 완료</v>
      </c>
      <c r="H149" s="7"/>
      <c r="I149" s="30" t="s">
        <v>3</v>
      </c>
      <c r="J149" s="8" t="s">
        <v>222</v>
      </c>
    </row>
    <row r="150" spans="1:10" ht="17.100000000000001" customHeight="1" x14ac:dyDescent="0.3">
      <c r="A150" s="8">
        <v>148</v>
      </c>
      <c r="B150" s="168"/>
      <c r="C150" s="6" t="s">
        <v>2467</v>
      </c>
      <c r="D150" s="84">
        <v>40000</v>
      </c>
      <c r="E150" s="59" t="str">
        <f>VLOOKUP(C150,데이터!$A$2:$D$566,2,FALSE)</f>
        <v>불광천작은도서관(은평구 불광천길 370)</v>
      </c>
      <c r="F150" s="47" t="str">
        <f>VLOOKUP(C150,데이터!$A$2:$D$566,3,FALSE)</f>
        <v>- 현재 이용률이 저조한 휴게데크를 활용하여 도서 서가대, 주민 소통공간 확보(출입구와 열람공간 구분하여 출입 시 혼잡 해소와 냉·난방 취약점 보완 공사 병행)
* 작은도서관 시설기준(33㎡이상)에 부합토록 면적 확장</v>
      </c>
      <c r="G150" s="47" t="str">
        <f>VLOOKUP(C150,데이터!$A$2:$D$566,4,FALSE)</f>
        <v>[추진실적]
❍ 면적 확장 및 내부 인테리어 조성 완료</v>
      </c>
      <c r="H150" s="7"/>
      <c r="I150" s="30" t="s">
        <v>2</v>
      </c>
      <c r="J150" s="8" t="s">
        <v>223</v>
      </c>
    </row>
    <row r="151" spans="1:10" ht="17.100000000000001" customHeight="1" x14ac:dyDescent="0.3">
      <c r="A151" s="8">
        <v>149</v>
      </c>
      <c r="B151" s="168"/>
      <c r="C151" s="6" t="s">
        <v>2469</v>
      </c>
      <c r="D151" s="84">
        <v>20000</v>
      </c>
      <c r="E151" s="59" t="str">
        <f>VLOOKUP(C151,데이터!$A$2:$D$566,2,FALSE)</f>
        <v>응암3동 가좌로7다길 주변</v>
      </c>
      <c r="F151" s="47" t="str">
        <f>VLOOKUP(C151,데이터!$A$2:$D$566,3,FALSE)</f>
        <v>응암3동 가좌로7다길 주변 경사진 도로의 노후 및 파손 정비, 미끄럼방지시설 설치</v>
      </c>
      <c r="G151" s="47" t="str">
        <f>VLOOKUP(C151,데이터!$A$2:$D$566,4,FALSE)</f>
        <v>❍ 사업계획 대비 진행여부
    - 집행완료
❍ 하자 발생여부
    - 없음
❍ 지역주민 만족도
    - 어르신들이 많이 거주하는 지역특성상 도로상태가 불량하여 미끄럼 사고 우려가 컸으나, 경사로가 높은 오르막(내리막)길에 미끄럼 포장을 함으로써 어르신들이 보행에 매우 편하다며 만족도가 높았음.
❍ 사후관리상태 / 기타의견
    - 없음
[추진실적]
❍ 아스팔트 포장 공사, 미끄럼방지 포장 공사 완료</v>
      </c>
      <c r="H151" s="7"/>
      <c r="I151" s="30" t="s">
        <v>7</v>
      </c>
      <c r="J151" s="8" t="s">
        <v>223</v>
      </c>
    </row>
    <row r="152" spans="1:10" ht="17.100000000000001" customHeight="1" x14ac:dyDescent="0.3">
      <c r="A152" s="8">
        <v>150</v>
      </c>
      <c r="B152" s="168"/>
      <c r="C152" s="6" t="s">
        <v>28</v>
      </c>
      <c r="D152" s="84">
        <v>3000</v>
      </c>
      <c r="E152" s="59" t="str">
        <f>VLOOKUP(C152,데이터!$A$2:$D$566,2,FALSE)</f>
        <v>불광천 우안 증산3교 ~ 증산 2교</v>
      </c>
      <c r="F152" s="47" t="str">
        <f>VLOOKUP(C152,데이터!$A$2:$D$566,3,FALSE)</f>
        <v>- 불광천변 장미식재지에 고사된 수목 제거 후 보식(300주)
- 유지관리 업체를 관내 업체 선정하여 사후관리가 잘 될 수 있도록 함.</v>
      </c>
      <c r="G152" s="47" t="str">
        <f>VLOOKUP(C152,데이터!$A$2:$D$566,4,FALSE)</f>
        <v>❍ 사업계획 대비 진행여부
    - 집행완료
❍ 하자 발생여부
    - 없음
❍ 지역주민 만족도
    - 불광천 산책길 시각적인 볼거리 제공 및 도심 속 힐링이 가능함.
❍ 사후관리상태 / 기타의견
    - 참여예산사업 안내판 미설치
    - 장미꽃이 고사하지 않도록 지속적인 사후관리가 필요해보임.
[추진실적]
❍ 장미 약 300주 보식(2경간 9개소, 4경간 9개소) 완료</v>
      </c>
      <c r="H152" s="7"/>
      <c r="I152" s="30" t="s">
        <v>3</v>
      </c>
      <c r="J152" s="8" t="s">
        <v>228</v>
      </c>
    </row>
    <row r="153" spans="1:10" ht="17.100000000000001" customHeight="1" x14ac:dyDescent="0.3">
      <c r="A153" s="8">
        <v>151</v>
      </c>
      <c r="B153" s="168"/>
      <c r="C153" s="6" t="s">
        <v>29</v>
      </c>
      <c r="D153" s="84">
        <v>15000</v>
      </c>
      <c r="E153" s="59" t="str">
        <f>VLOOKUP(C153,데이터!$A$2:$D$566,2,FALSE)</f>
        <v>수색동 산30-4</v>
      </c>
      <c r="F153" s="47" t="str">
        <f>VLOOKUP(C153,데이터!$A$2:$D$566,3,FALSE)</f>
        <v>봉산 전망대 설치(수색동 경계)</v>
      </c>
      <c r="G153" s="47" t="str">
        <f>VLOOKUP(C153,데이터!$A$2:$D$566,4,FALSE)</f>
        <v>❍ 사업계획 대비 진행여부
    - 집행완료
❍ 하자 발생여부
    - 없음
❍ 지역주민 만족도
    - 낡고 위험한 기존 전망대를 철거하고 새롭게 설치된 전망대와 주변 정지작업으로 시원한 조망권이 확보되어서 만족도가 높았음.
❍ 사후관리상태 / 기타의견
    - 참여예산사업 안내판 미설치
    - 길 방향 안내판에 봉산전망대 화살표시가 없어서 아쉬움.
[추진실적]
❍ 전망대 설치 완료
❍ 체육시설 2개 이설
❍ 수목제거 및 가지치기</v>
      </c>
      <c r="H153" s="7"/>
      <c r="I153" s="30" t="s">
        <v>3</v>
      </c>
      <c r="J153" s="8" t="s">
        <v>228</v>
      </c>
    </row>
    <row r="154" spans="1:10" ht="17.100000000000001" customHeight="1" x14ac:dyDescent="0.3">
      <c r="A154" s="8">
        <v>152</v>
      </c>
      <c r="B154" s="168"/>
      <c r="C154" s="6" t="s">
        <v>30</v>
      </c>
      <c r="D154" s="84">
        <v>10000</v>
      </c>
      <c r="E154" s="59" t="str">
        <f>VLOOKUP(C154,데이터!$A$2:$D$566,2,FALSE)</f>
        <v>증산동 일대</v>
      </c>
      <c r="F154" s="47" t="str">
        <f>VLOOKUP(C154,데이터!$A$2:$D$566,3,FALSE)</f>
        <v>증산동 관내 4곳 쓰레기 무단투기 감시카메라 4대 설치</v>
      </c>
      <c r="G154" s="47" t="str">
        <f>VLOOKUP(C154,데이터!$A$2:$D$566,4,FALSE)</f>
        <v>❍ 사업계획 대비 진행여부
    - 집행완료
❍ 하자 발생여부
    - 없음
❍ 지역주민 만족도
    - 쓰레기 상습무단투기로 인근 주민들이 힘들었는데, CCTV설치로 주민들의 불편이 많이 해소되었다고 함.
❍ 사후관리상태 / 기타의견
    - 없음
[추진실적]
❍ 무단투기 감시카메라 CCTV 설치 완료(4개소)</v>
      </c>
      <c r="H154" s="33" t="s">
        <v>415</v>
      </c>
      <c r="I154" s="30" t="s">
        <v>4</v>
      </c>
      <c r="J154" s="8" t="s">
        <v>228</v>
      </c>
    </row>
    <row r="155" spans="1:10" ht="17.100000000000001" customHeight="1" x14ac:dyDescent="0.3">
      <c r="A155" s="8">
        <v>153</v>
      </c>
      <c r="B155" s="168"/>
      <c r="C155" s="6" t="s">
        <v>2470</v>
      </c>
      <c r="D155" s="84">
        <v>10000</v>
      </c>
      <c r="E155" s="59" t="str">
        <f>VLOOKUP(C155,데이터!$A$2:$D$566,2,FALSE)</f>
        <v>중산체육공원 (증산동 산18-6)</v>
      </c>
      <c r="F155" s="47" t="str">
        <f>VLOOKUP(C155,데이터!$A$2:$D$566,3,FALSE)</f>
        <v>증산체육공원(농구대)둘레를 흙길을 조성하여 힐링 지압길 조성</v>
      </c>
      <c r="G155" s="47" t="str">
        <f>VLOOKUP(C155,데이터!$A$2:$D$566,4,FALSE)</f>
        <v>❍ 사업계획 대비 진행여부
    - 집행완료
❍ 하자 발생여부
    - 맨발로 걸을 수 있는 황토 길(힐링지압길)을 조성하였으나, 사업완료 후 비가 와서 황토가 유실된 상태임.
❍ 지역주민 만족도
    - 맨발로 황토 길을 걸으면서 건강을 챙기고 자연도 만끽할 수 있을 것으로 기대했으나, 황토 유실로 현재 힐링지압길의 의미를 찾기 어려운 상태임.
 ❍ 사후관리상태 / 기타의견
     - 참여예산사업 안내판 미설치
     - 현재 힐링지압길의 의미를 찾기 어려우며, 황토 길 하자보수 
       또는 지속적인 황토 관리가 어려울 경우, 다른 방안이 필요해보임.
[추진실적]
❍ 마사토 힐링 지압길(63m) 조성 완료
 - 신발장 1개소 설치, 집수정 2개소 설치 완료</v>
      </c>
      <c r="H155" s="7"/>
      <c r="I155" s="30" t="s">
        <v>3</v>
      </c>
      <c r="J155" s="8" t="s">
        <v>228</v>
      </c>
    </row>
    <row r="156" spans="1:10" ht="17.100000000000001" customHeight="1" x14ac:dyDescent="0.3">
      <c r="A156" s="8">
        <v>154</v>
      </c>
      <c r="B156" s="168"/>
      <c r="C156" s="6" t="s">
        <v>32</v>
      </c>
      <c r="D156" s="84">
        <v>30000</v>
      </c>
      <c r="E156" s="59" t="str">
        <f>VLOOKUP(C156,데이터!$A$2:$D$566,2,FALSE)</f>
        <v>진관동 메뚜기다리 인근 녹지대</v>
      </c>
      <c r="F156" s="47" t="str">
        <f>VLOOKUP(C156,데이터!$A$2:$D$566,3,FALSE)</f>
        <v>- 메뚜기다리 입구에 작은 언덕을 만들어 장미․연산홍 등을 식재, 꽃밭조성
- 잡목, 고사목을 제거하고 도심속에 사계절 꽃이피는 아름다운 꽃동산을 꾸며 주민들의 휴식과 힐링의 공간으로 조성</v>
      </c>
      <c r="G156" s="47" t="str">
        <f>VLOOKUP(C156,데이터!$A$2:$D$566,4,FALSE)</f>
        <v>❍ 사업계획 대비 진행여부
    - 집행완료
❍ 하자 발생여부
    - 없음
❍ 지역주민 만족도
    - 산책 중인 지역주민과 인터뷰한 결과, 깨끗한 녹지가 조성되어 만족해하시며, 안전펜스 설치로 아이와 함께 산책하기에도 안전해서 좋다고 하심.
❍ 사후관리상태 / 기타의견
    - 식재한 꽃들이 고사하지 않도록 지속적인 사후관리가 필요함.
[추진실적]
❍ 관목류 4종 1,940주 및 펜스 설치
❍ 신청내상지 내 영산홍 250주 이식 및 영산홍 470주 보식 완료</v>
      </c>
      <c r="H156" s="7"/>
      <c r="I156" s="30" t="s">
        <v>3</v>
      </c>
      <c r="J156" s="8" t="s">
        <v>230</v>
      </c>
    </row>
    <row r="157" spans="1:10" ht="17.100000000000001" customHeight="1" x14ac:dyDescent="0.3">
      <c r="A157" s="8">
        <v>155</v>
      </c>
      <c r="B157" s="169"/>
      <c r="C157" s="6" t="s">
        <v>33</v>
      </c>
      <c r="D157" s="84">
        <v>30000</v>
      </c>
      <c r="E157" s="59" t="str">
        <f>VLOOKUP(C157,데이터!$A$2:$D$566,2,FALSE)</f>
        <v>진관근린공원 내 못자리골 생태공원</v>
      </c>
      <c r="F157" s="47" t="str">
        <f>VLOOKUP(C157,데이터!$A$2:$D$566,3,FALSE)</f>
        <v>- 연못에 연꽃을 심어 수질개선 효과 및 갈대 번짐으로 연못이 줄어드는 현상 방지
- 연못가 산책로 주변을 따라 계절마다 다채로운 꽃이 피는 화단 조성
- 공원주위 무성한 잡목 제거</v>
      </c>
      <c r="G157" s="47" t="str">
        <f>VLOOKUP(C157,데이터!$A$2:$D$566,4,FALSE)</f>
        <v>❍ 사업계획 대비 진행여부
     - 공사중(사업진행률 80%)
❍ 하자 발생여부
     - 없음
❍ 지역주민 만족도
     - 도심 속의 습지공원으로 인근 지역주민들의 산책코스로 만족도가 높았음. 차후 생태공원이 정비 되는대로 주민들이 즐겨 찾는 휴식공간이 될 것으로 기대함.
❍ 사후관리상태 / 기타의견
    - 인근에 초등학교가 있어 아이들의 안전에 유의할 수 있는 시설물이 있으면 좋을 것 같다는 의견이 있었음.
[추진실적]
❍ 공원 정비 완료</v>
      </c>
      <c r="H157" s="7"/>
      <c r="I157" s="30" t="s">
        <v>3</v>
      </c>
      <c r="J157" s="8" t="s">
        <v>230</v>
      </c>
    </row>
    <row r="158" spans="1:10" ht="17.100000000000001" customHeight="1" x14ac:dyDescent="0.3">
      <c r="A158" s="5">
        <v>156</v>
      </c>
      <c r="B158" s="164">
        <v>2019</v>
      </c>
      <c r="C158" s="6" t="s">
        <v>40</v>
      </c>
      <c r="D158" s="84">
        <v>150000</v>
      </c>
      <c r="E158" s="59" t="str">
        <f>VLOOKUP(C158,데이터!$A$2:$D$566,2,FALSE)</f>
        <v>봉산 둘레길 봉산정 근처 또는 서오릉로 녹지연결로 근처</v>
      </c>
      <c r="F158" s="47" t="str">
        <f>VLOOKUP(C158,데이터!$A$2:$D$566,3,FALSE)</f>
        <v>공중화장실 신축(10평 이내)
- 남 화장실(소변기 2개, 대변기 1개)
- 여 화장실(대변기 2개)
- 수도, 전기 공사 등 설치</v>
      </c>
      <c r="G158" s="47" t="str">
        <f>VLOOKUP(C158,데이터!$A$2:$D$566,4,FALSE)</f>
        <v>[추진실적]
❍ 당초 신청대상지인 봉산 정산에는 설치와 관리의 문제가 있어 다른 대상지 재검토 추진 -&amp;gt; 20년 사업 이월</v>
      </c>
      <c r="H158" s="4"/>
      <c r="I158" s="31" t="s">
        <v>3</v>
      </c>
      <c r="J158" s="5" t="s">
        <v>384</v>
      </c>
    </row>
    <row r="159" spans="1:10" ht="17.100000000000001" customHeight="1" x14ac:dyDescent="0.3">
      <c r="A159" s="5">
        <v>157</v>
      </c>
      <c r="B159" s="165"/>
      <c r="C159" s="3" t="s">
        <v>41</v>
      </c>
      <c r="D159" s="85">
        <v>50000</v>
      </c>
      <c r="E159" s="57" t="str">
        <f>VLOOKUP(C159,데이터!$A$2:$D$566,2,FALSE)</f>
        <v>은평구 관내 (연서로 불광지구대 3거리외 지역)</v>
      </c>
      <c r="F159" s="69" t="str">
        <f>VLOOKUP(C159,데이터!$A$2:$D$566,3,FALSE)</f>
        <v>2018년도 21개의 파라솔형 그늘막 설치, 그 외 기타지역 추가 설치</v>
      </c>
      <c r="G159" s="69" t="str">
        <f>VLOOKUP(C159,데이터!$A$2:$D$566,4,FALSE)</f>
        <v>❍ 사업계획 대비 진행여부
   - 집행완료
❍ 하자 발생여부
   - 없음
❍ 지역주민 만족도
   - 더위에 취약한 어르신, 유·아동 뿐만 아니라 모든 주민들이 횡단보도에서 뜨거운 햇볕을 피할 수 있어 주민 생활 향상에 기여
❍ 사후관리상태 / 기타의견
   - 하절기 태풍과 강풍 예보시 신속히 접을 수 있는 체계 필요
   - 오래 사용할 수 있도록 지속적인 관리 필요
[추진실적]
❍ 동별 그늘막 설치 희망장소 선정 후 20개소 설치 완료
❍ 그늘막 유지보수 및 접기</v>
      </c>
      <c r="H159" s="4"/>
      <c r="I159" s="31" t="s">
        <v>34</v>
      </c>
      <c r="J159" s="5" t="s">
        <v>384</v>
      </c>
    </row>
    <row r="160" spans="1:10" ht="17.100000000000001" customHeight="1" x14ac:dyDescent="0.3">
      <c r="A160" s="5">
        <v>158</v>
      </c>
      <c r="B160" s="165"/>
      <c r="C160" s="3" t="s">
        <v>42</v>
      </c>
      <c r="D160" s="85">
        <v>20400</v>
      </c>
      <c r="E160" s="57" t="str">
        <f>VLOOKUP(C160,데이터!$A$2:$D$566,2,FALSE)</f>
        <v>불광천 신응교, 와산교 밑</v>
      </c>
      <c r="F160" s="69" t="str">
        <f>VLOOKUP(C160,데이터!$A$2:$D$566,3,FALSE)</f>
        <v>노후화 상태가 심각해 낙서, 부서짐, 야간에 어두움 등 슬럼화가 되어있어 다리밑 노후화 된 부분을 리모델링하고 조명을 LED로 개선해 아름다운 불광천 환경 만들기의 필요성이 있습니다. 은평구를 가로지르는 랜드마크로써 위치를 더 공고히 하고 미관, 환경 개선을 통해 구민뿐만 아니라 서울시민, 국민이 찾아와 여가를 즐길 수 있는 쾌적한 환경이 필요합니다.</v>
      </c>
      <c r="G160" s="69" t="str">
        <f>VLOOKUP(C160,데이터!$A$2:$D$566,4,FALSE)</f>
        <v xml:space="preserve">❍ 사업계획 대비 진행여부
   - 집행완료
❍ 하자 발생여부
   - 없음
❍ 지역주민 만족도
   - 불광천 다리 밑의 노후된 하부조명인 나트륨등을 고효율 LED등으로 교체하여 에너지 절감에 기여하고 불광천 이용객들을 위해 안전한 야간 보행로를 조성함
❍ 사후관리상태 / 기타의견
   - 참여예산사업 안내판 미설치
[추진실적]
❍ 신응교, 와산교 외 2개소 공사완료
❍ 노후 벽부 터널등 35등, 증산교 산책로등 4등, 응암2동~응암3동 보안등 개량완료
</v>
      </c>
      <c r="H160" s="4"/>
      <c r="I160" s="31" t="s">
        <v>279</v>
      </c>
      <c r="J160" s="5" t="s">
        <v>384</v>
      </c>
    </row>
    <row r="161" spans="1:10" ht="17.100000000000001" customHeight="1" x14ac:dyDescent="0.3">
      <c r="A161" s="5">
        <v>159</v>
      </c>
      <c r="B161" s="165"/>
      <c r="C161" s="3" t="s">
        <v>43</v>
      </c>
      <c r="D161" s="85">
        <v>100000</v>
      </c>
      <c r="E161" s="57" t="str">
        <f>VLOOKUP(C161,데이터!$A$2:$D$566,2,FALSE)</f>
        <v>불광2동 남양구르미아파트 뒤편 ~ 은평소방서 뒤편 공원 연결하는 산책로 구간(통일로94길 31 ~ 통일로 962 약 550m 구간)</v>
      </c>
      <c r="F161" s="69" t="str">
        <f>VLOOKUP(C161,데이터!$A$2:$D$566,3,FALSE)</f>
        <v>▪ 산책로 편의시설 설치
  - 산책로 야자매트 설치
  - 운동기구 설치 
  - 소통공간으로 활용할 벤치, 테이블 설치
▪ 산책로 환경 지킴이 사업 운영(어르신 일자리)
  - 산책로 화단 조성 및 산책로 청소 일자리 운영</v>
      </c>
      <c r="G161" s="69" t="str">
        <f>VLOOKUP(C161,데이터!$A$2:$D$566,4,FALSE)</f>
        <v>❍ 사업계획 대비 진행여부
   - 공사 중(80%)
❍ 하자 발생여부
   - 산책로 입구 쪽 새로 심은 나무가 관리부실로 고사함
❍ 지역주민 만족도
   - 좁았던 산책로가 넓고 깨끗하게 정비되어 주민들의 이용이 편리해 졌으며, 휴게공간을 새로 정비하여 주민소통 공간으로 활용 가능
❍ 사후관리상태 / 기타의견
   - 공사가 100% 완료되면 산책로 주변에 널브러져 있는 폐목들과 곳곳의 쓰레기도 깨끗하게 없애주길 바람
   - 참여예산사업 안내판 미설치
   - 산책로 곳곳에 이정표를 설치해주면 좋을 듯함
[추진실적]
❍ 수목식재, 휴게데크 설치, 화단목 정비 완료</v>
      </c>
      <c r="H161" s="4"/>
      <c r="I161" s="31" t="s">
        <v>3</v>
      </c>
      <c r="J161" s="5" t="s">
        <v>384</v>
      </c>
    </row>
    <row r="162" spans="1:10" ht="17.100000000000001" customHeight="1" x14ac:dyDescent="0.3">
      <c r="A162" s="5">
        <v>160</v>
      </c>
      <c r="B162" s="165"/>
      <c r="C162" s="3" t="s">
        <v>44</v>
      </c>
      <c r="D162" s="85">
        <v>150000</v>
      </c>
      <c r="E162" s="57" t="str">
        <f>VLOOKUP(C162,데이터!$A$2:$D$566,2,FALSE)</f>
        <v>은평구 응암로25길 8(참다래어린이공원)</v>
      </c>
      <c r="F162" s="69" t="str">
        <f>VLOOKUP(C162,데이터!$A$2:$D$566,3,FALSE)</f>
        <v>참다래어린이공원 내 화장실 증축 또는 개축이 필요함</v>
      </c>
      <c r="G162" s="69" t="str">
        <f>VLOOKUP(C162,데이터!$A$2:$D$566,4,FALSE)</f>
        <v>❍ 사업계획 대비 진행여부
   - 집행완료
❍ 하자 발생여부
   - 없음
❍ 지역주민 만족도
   - 규모가 작고 낡았던 화장실을 전면적으로 개보수하여 화장실 각 칸의 크기도 넓어지고 매우 깨끗해져 공원 이용객들의 만족도가 큼
   - 기저귀 교환대 및 손건조기 설치, 장애인 화장실 설치 등 다양한 이용자를 위한 여러 장치가 마련되어 있어 만족함
❍ 사후관리상태 / 기타의견
   - 많은 사람이 이용하는 공중화장실 특성상 금방 더러워질 수 있으니 자주 청소해야 할 것이며, 화장실 뒤편 화단도 주기적인 관리 필요
[추진실적]
❍ 공중화장실 개보수 완료</v>
      </c>
      <c r="H162" s="4"/>
      <c r="I162" s="31" t="s">
        <v>277</v>
      </c>
      <c r="J162" s="5" t="s">
        <v>384</v>
      </c>
    </row>
    <row r="163" spans="1:10" ht="17.100000000000001" customHeight="1" x14ac:dyDescent="0.3">
      <c r="A163" s="5">
        <v>161</v>
      </c>
      <c r="B163" s="165"/>
      <c r="C163" s="3" t="s">
        <v>45</v>
      </c>
      <c r="D163" s="85">
        <v>140000</v>
      </c>
      <c r="E163" s="57" t="str">
        <f>VLOOKUP(C163,데이터!$A$2:$D$566,2,FALSE)</f>
        <v>은평구 증산교~증산2교, 새절역~응암역 불광천변</v>
      </c>
      <c r="F163" s="69" t="str">
        <f>VLOOKUP(C163,데이터!$A$2:$D$566,3,FALSE)</f>
        <v>불광천 산책로 음향시설 설치 사업 
앰프 8대, 스피커 120대 및 등주 60개 설치
전력선 및 통신선, 배관‧배선 공사</v>
      </c>
      <c r="G163" s="69" t="str">
        <f>VLOOKUP(C163,데이터!$A$2:$D$566,4,FALSE)</f>
        <v>❍ 사업계획 대비 진행여부
   - 집행완료
❍ 하자 발생여부
   - 없음
❍ 지역주민 만족도
   - 불광천 산책과 함께 음악을 즐길 수 있어 정서적인 만족도가 크며, 필요시 재난예경보, 주민1인 방송 등으로 활용할 수 있어 사업효과가 매우 클 것으로 판단됨
❍ 사후관리상태 / 기타의견
   - 참여예산사업 안내판 미설치
   - 스피커 불량시 신고의 용이성을 위해 폴대별 관리번호를 부여하면 좋을 듯함
[추진실적]
❍ 앰프 8대, 스피커 120대 및 등주 60개 설치 완료</v>
      </c>
      <c r="H163" s="4"/>
      <c r="I163" s="31" t="s">
        <v>46</v>
      </c>
      <c r="J163" s="5" t="s">
        <v>384</v>
      </c>
    </row>
    <row r="164" spans="1:10" ht="17.100000000000001" customHeight="1" x14ac:dyDescent="0.3">
      <c r="A164" s="5">
        <v>162</v>
      </c>
      <c r="B164" s="165"/>
      <c r="C164" s="3" t="s">
        <v>2367</v>
      </c>
      <c r="D164" s="85">
        <v>20000</v>
      </c>
      <c r="E164" s="57" t="str">
        <f>VLOOKUP(C164,데이터!$A$2:$D$566,2,FALSE)</f>
        <v>정류장 2개소 은평마을버스 02, 04 : 구 우리은행(대조동) , 불광우체국(대조동)</v>
      </c>
      <c r="F164" s="69" t="str">
        <f>VLOOKUP(C164,데이터!$A$2:$D$566,3,FALSE)</f>
        <v>- 마을버스 이용자들의 쉼터 제공(햇빛가리개, 전광판, 의자 설치)
- 마을의 특징을 살리는 디자인 정류장 설치</v>
      </c>
      <c r="G164" s="69" t="str">
        <f>VLOOKUP(C164,데이터!$A$2:$D$566,4,FALSE)</f>
        <v>[추진실적]
❍ 마을버스 승강장 승차대 설치 완료(은평구 대조동 15-4, 은평구 대조동 84-1)
❍ 점자블록 설치 완료</v>
      </c>
      <c r="H164" s="4"/>
      <c r="I164" s="31" t="s">
        <v>6</v>
      </c>
      <c r="J164" s="5" t="s">
        <v>384</v>
      </c>
    </row>
    <row r="165" spans="1:10" ht="17.100000000000001" customHeight="1" x14ac:dyDescent="0.3">
      <c r="A165" s="5">
        <v>163</v>
      </c>
      <c r="B165" s="165"/>
      <c r="C165" s="3" t="s">
        <v>2368</v>
      </c>
      <c r="D165" s="85">
        <v>30000</v>
      </c>
      <c r="E165" s="57" t="str">
        <f>VLOOKUP(C165,데이터!$A$2:$D$566,2,FALSE)</f>
        <v>새절역 와산교 다리 아래 자전거 도로 옆 빈 공간</v>
      </c>
      <c r="F165" s="69" t="str">
        <f>VLOOKUP(C165,데이터!$A$2:$D$566,3,FALSE)</f>
        <v>-은평구에는 청소년 거주 비율이 매우 높으며 이들은 댄스 활동을 하며 스트레스를 해소하고 여가생활을 즐긴다. 그러나 그들이 은평구 내에서 부담 없이 자유롭게 활동을 할 수 있는 청소년 전용공간이라고는 찾
아볼 수 없다. 그러므로 우리는 청소년들의 건강한 성장과 꿈을 위한 도전을 지속적으로, 적극적으로 지원하고자 와산교 다리 아래 빈 공간에 전신거울 설치, 바닥공사, 홀딩도어(자바라), 조명 설치를 하여 청소년 전용 댄스 문화 공유 공간 ‘꿈 지대’ 설치</v>
      </c>
      <c r="G165" s="69" t="str">
        <f>VLOOKUP(C165,데이터!$A$2:$D$566,4,FALSE)</f>
        <v>❍ 사업계획 대비 진행여부
   - 집행완료
❍ 하자 발생여부
   - 오른쪽 거울이 깨져있음(교체 후 사진 요청)
   - 바닥 페인트가 벗겨진 부분이 있음(하자 보완 후 사진 요청)
❍ 지역주민 만족도
   - 참여예산사업으로 청소년들이 함께 모여 댄스연습을 하고 서로 소통할 수 있는 공간이 마련되었다는 점에서 큰 의의가 있음
❍ 사후관리상태 / 기타의견
   - 참여예산사업 안내판 미설치
   - 겨울엔 추위 방지를 위한 비닐 가림막을 설치해주면 좋을 듯함
   - 많은 청소년들이 이용할 수 있도록 널리 홍보해주기 바람
[추진실적]
❍ 앉음벽(데크), 거울(1식), 조명등(1식), 볼라드 설치 완료
❍ 바닥 보완 작업 완료</v>
      </c>
      <c r="H165" s="4"/>
      <c r="I165" s="31" t="s">
        <v>46</v>
      </c>
      <c r="J165" s="5" t="s">
        <v>281</v>
      </c>
    </row>
    <row r="166" spans="1:10" ht="17.100000000000001" customHeight="1" x14ac:dyDescent="0.3">
      <c r="A166" s="5">
        <v>164</v>
      </c>
      <c r="B166" s="165"/>
      <c r="C166" s="3" t="s">
        <v>71</v>
      </c>
      <c r="D166" s="85">
        <v>20000</v>
      </c>
      <c r="E166" s="57" t="str">
        <f>VLOOKUP(C166,데이터!$A$2:$D$566,2,FALSE)</f>
        <v>녹번동 85-1</v>
      </c>
      <c r="F166" s="69" t="str">
        <f>VLOOKUP(C166,데이터!$A$2:$D$566,3,FALSE)</f>
        <v>- 서근린공원 무대에서 작은음악회 등 공연 개최
- 요가, 체조 등 주민을 위한 프로그램 운영
- 정기적인 벼룩시장 개최 등</v>
      </c>
      <c r="G166" s="69" t="str">
        <f>VLOOKUP(C166,데이터!$A$2:$D$566,4,FALSE)</f>
        <v>[추진실적]
❍ 공원음악회(총 2회), 마을마켓, 숲속 영화관, 복날 이벤트 개최 완료</v>
      </c>
      <c r="H166" s="4"/>
      <c r="I166" s="31" t="s">
        <v>315</v>
      </c>
      <c r="J166" s="5" t="s">
        <v>215</v>
      </c>
    </row>
    <row r="167" spans="1:10" ht="17.100000000000001" customHeight="1" x14ac:dyDescent="0.3">
      <c r="A167" s="5">
        <v>165</v>
      </c>
      <c r="B167" s="165"/>
      <c r="C167" s="3" t="s">
        <v>72</v>
      </c>
      <c r="D167" s="85">
        <v>20000</v>
      </c>
      <c r="E167" s="57" t="str">
        <f>VLOOKUP(C167,데이터!$A$2:$D$566,2,FALSE)</f>
        <v>은평로21길 ~ 예술회관 일대 골목길</v>
      </c>
      <c r="F167" s="69" t="str">
        <f>VLOOKUP(C167,데이터!$A$2:$D$566,3,FALSE)</f>
        <v>- 전봇대 디자인 불법광고방지 시트 부착(30개소)
- 마을벽화 그리기, 쉼의자 설치
- 주민과 함께하는 골목활성화 프로그램 추진 등</v>
      </c>
      <c r="G167" s="69" t="str">
        <f>VLOOKUP(C167,데이터!$A$2:$D$566,4,FALSE)</f>
        <v>[추진실적]
❍ 마을 벽화 시공 완료, 전신주 미관 개선 정비 공사(불법광고물 부착방치시트 시공) 완료</v>
      </c>
      <c r="H167" s="4"/>
      <c r="I167" s="31" t="s">
        <v>315</v>
      </c>
      <c r="J167" s="5" t="s">
        <v>215</v>
      </c>
    </row>
    <row r="168" spans="1:10" ht="17.100000000000001" customHeight="1" x14ac:dyDescent="0.3">
      <c r="A168" s="5">
        <v>166</v>
      </c>
      <c r="B168" s="165"/>
      <c r="C168" s="3" t="s">
        <v>73</v>
      </c>
      <c r="D168" s="85">
        <v>40000</v>
      </c>
      <c r="E168" s="57" t="str">
        <f>VLOOKUP(C168,데이터!$A$2:$D$566,2,FALSE)</f>
        <v>통일로 78가길 27-8 ~ 33-10 일대 도로</v>
      </c>
      <c r="F168" s="69" t="str">
        <f>VLOOKUP(C168,데이터!$A$2:$D$566,3,FALSE)</f>
        <v>- 해당 지역은 직선구간(약 200m)에 경사로가 위치
- 경사 도로에 미끄럼방지 도로포장을 실시하여 주민의 안전 확보</v>
      </c>
      <c r="G168" s="69" t="str">
        <f>VLOOKUP(C168,데이터!$A$2:$D$566,4,FALSE)</f>
        <v>❍ 사업계획 대비 진행여부
   - 집행완료
❍ 하자 발생여부
   - 도로 정비 및 미끄럼 방지 포장이 마무리 되었으나 도로 곳곳에 틈새가 벌어진 곳을 여러 군데 발견함
❍ 지역주민 만족도
   - 겨울이 되어 눈이 내려 녹으면 갈라진 틈이 더 벌어질까 우려됨
   - 포장한 곳과 안 한 곳의 별다른 차이점을 느끼지 못함
❍ 사후관리상태 / 기타의견
   - 사업을 추진한 부서에서는 이번 겨울이 지난 후 틈이 벌어진 곳 등 도로 상태를 재점검하여 하자를 전체적으로 보완해줄 것을 요청함
[추진실적]
❍ 노후도로 아스팔트 공사 시행 완료</v>
      </c>
      <c r="H168" s="4"/>
      <c r="I168" s="31" t="s">
        <v>279</v>
      </c>
      <c r="J168" s="5" t="s">
        <v>216</v>
      </c>
    </row>
    <row r="169" spans="1:10" ht="17.100000000000001" customHeight="1" x14ac:dyDescent="0.3">
      <c r="A169" s="5">
        <v>167</v>
      </c>
      <c r="B169" s="165"/>
      <c r="C169" s="3" t="s">
        <v>74</v>
      </c>
      <c r="D169" s="85">
        <v>23000</v>
      </c>
      <c r="E169" s="57" t="str">
        <f>VLOOKUP(C169,데이터!$A$2:$D$566,2,FALSE)</f>
        <v>불광2동 관내 10여 곳</v>
      </c>
      <c r="F169" s="69" t="str">
        <f>VLOOKUP(C169,데이터!$A$2:$D$566,3,FALSE)</f>
        <v>▪ 무단투기 방지 로고젝터 설치
- 로고젝터를 설치하여 상습 투기지역 바닥 또는 벽면에 무단투기 금지 안내 투영
▪ 안심귀갓길 로고젝터 설치
- 주민들이 안심하고 귀가할 수 있도록 범죄예방 환경설계 디자인을 적용한 로고젝터 설치</v>
      </c>
      <c r="G169" s="69" t="str">
        <f>VLOOKUP(C169,데이터!$A$2:$D$566,4,FALSE)</f>
        <v>[추진실적]
❍ 로고젝터 빛글씨 14개소 설치 완료</v>
      </c>
      <c r="H169" s="4"/>
      <c r="I169" s="31" t="s">
        <v>278</v>
      </c>
      <c r="J169" s="5" t="s">
        <v>217</v>
      </c>
    </row>
    <row r="170" spans="1:10" ht="17.100000000000001" customHeight="1" x14ac:dyDescent="0.3">
      <c r="A170" s="5">
        <v>168</v>
      </c>
      <c r="B170" s="165"/>
      <c r="C170" s="3" t="s">
        <v>75</v>
      </c>
      <c r="D170" s="85">
        <v>7000</v>
      </c>
      <c r="E170" s="57" t="str">
        <f>VLOOKUP(C170,데이터!$A$2:$D$566,2,FALSE)</f>
        <v>연서로33길 20-30 앞 부지</v>
      </c>
      <c r="F170" s="69" t="str">
        <f>VLOOKUP(C170,데이터!$A$2:$D$566,3,FALSE)</f>
        <v>- 노후된 정자 개․보수
- 천막 철거 후 그늘막(또는 비가림막) 설치
- 벤치 추가 설치</v>
      </c>
      <c r="G170" s="69" t="str">
        <f>VLOOKUP(C170,데이터!$A$2:$D$566,4,FALSE)</f>
        <v>❍ 사업계획 대비 진행여부
   - 집행완료
❍ 하자 발생여부
   - 하자 발생은 없으나, 정자에 앉아보니 바닥의 표면이 너무 거칠어서 옷을 상하게 할 정도임
❍ 지역주민 만족도
   - 노후했던 정자가 깨끗하게 보수되어 주민 이용률이 높아졌으며 특히 어르신들이 휴게공간으로 잘 이용하고 계심
❍ 사후관리상태 / 기타의견
   - 비가림막(천막)이 낡아보여 조만간 교체가 필요해 보이며, 정자의 바닥이 너무 거치므로 조금 더 부드럽게 만들어 주었으면 함
   - 정자 옆 벤치(의자)도 너무 낡아 페인트칠이 필요함
[추진실적]
❍ 노후정자 보수 및 그늘막 설치 완료</v>
      </c>
      <c r="H170" s="4"/>
      <c r="I170" s="31" t="s">
        <v>3</v>
      </c>
      <c r="J170" s="5" t="s">
        <v>217</v>
      </c>
    </row>
    <row r="171" spans="1:10" ht="17.100000000000001" customHeight="1" x14ac:dyDescent="0.3">
      <c r="A171" s="5">
        <v>169</v>
      </c>
      <c r="B171" s="165"/>
      <c r="C171" s="3" t="s">
        <v>76</v>
      </c>
      <c r="D171" s="85">
        <v>20000</v>
      </c>
      <c r="E171" s="57" t="str">
        <f>VLOOKUP(C171,데이터!$A$2:$D$566,2,FALSE)</f>
        <v>연신내 버스정류장 및 상점가 일대(갈현1동)</v>
      </c>
      <c r="F171" s="69" t="str">
        <f>VLOOKUP(C171,데이터!$A$2:$D$566,3,FALSE)</f>
        <v>연신내 버스정류장 및 상점가 일대 빗물받이 스틸그레이팅 교체(50개소)</v>
      </c>
      <c r="G171" s="69" t="str">
        <f>VLOOKUP(C171,데이터!$A$2:$D$566,4,FALSE)</f>
        <v>❍ 사업계획 대비 진행여부
   - 집행완료
❍ 하자 발생여부
   - 하수구의 크기와 빗물받이 망 크기가 서로 달라 쓰레기(담배꽁초 등)를 걸러내지 못한 곳이 많았음
❍ 지역주민 만족도
   - 제안자의 사업 희망 장소와 실제 빗물받이 설치 장소가 상이하며, 사업진행 과정에서 추진부서와 제안자 간의 의사교류가 전혀 없었던 점이 매우 아쉬움
❍ 사후관리상태 / 기타의견
   - 빗물받이의 청소가 전혀 안 되었는지 담배꽁초 등 쓰레기가 매우 많이 쌓여 있어, 비가 많이 올 시 하수구가 막혀 넘칠 우려가 있으므로 주기적인 청소 및 관리(한달에 두 번 이상)가 필요함
[추진실적]
❍ 거름망 시범 5개소 설치, 주기 청소 완료
❍ 청소주기 결정(6주)
❍ 거름망 추가 99개소 설치 완료</v>
      </c>
      <c r="H171" s="4"/>
      <c r="I171" s="31" t="s">
        <v>172</v>
      </c>
      <c r="J171" s="5" t="s">
        <v>218</v>
      </c>
    </row>
    <row r="172" spans="1:10" ht="17.100000000000001" customHeight="1" x14ac:dyDescent="0.3">
      <c r="A172" s="5">
        <v>170</v>
      </c>
      <c r="B172" s="165"/>
      <c r="C172" s="3" t="s">
        <v>77</v>
      </c>
      <c r="D172" s="85">
        <v>20000</v>
      </c>
      <c r="E172" s="57" t="str">
        <f>VLOOKUP(C172,데이터!$A$2:$D$566,2,FALSE)</f>
        <v>앵봉산 산책로(갈현1동 산4 9 - 1 , 산5 1 - 1 , 산1 2 - 1 7)</v>
      </c>
      <c r="F172" s="69" t="str">
        <f>VLOOKUP(C172,데이터!$A$2:$D$566,3,FALSE)</f>
        <v>- 생활폐기물 및 고사목 정리
- 산책로 정비</v>
      </c>
      <c r="G172" s="69" t="str">
        <f>VLOOKUP(C172,데이터!$A$2:$D$566,4,FALSE)</f>
        <v>❍ 사업계획 대비 진행여부
   - 집행완료
❍ 하자 발생여부
   - 없음
❍ 지역주민 만족도
   - 계단이 너무 많아져 오히려 불편하다는 현장주민의 의견도 있으나, 쓰레기를 제거하고 등산로를 깨끗하게 정비하여 만족한다는 의견이 대부분이며, 앵봉산을 통해 등하교하는 학생들의 편의성이 높아짐
❍ 사후관리상태 / 기타의견
   - 식재된 나무에 물을 주고, 쓰레기가 보이면 바로바로 치우는 등 지역주민들의 지속적인 관심과 관리가 필요할 것으로 보임
[추진실적]
❍ 등산로 정비 및 임목 등 폐기물 처리 완료</v>
      </c>
      <c r="H172" s="4"/>
      <c r="I172" s="31" t="s">
        <v>3</v>
      </c>
      <c r="J172" s="5" t="s">
        <v>218</v>
      </c>
    </row>
    <row r="173" spans="1:10" ht="17.100000000000001" customHeight="1" x14ac:dyDescent="0.3">
      <c r="A173" s="5">
        <v>171</v>
      </c>
      <c r="B173" s="165"/>
      <c r="C173" s="3" t="s">
        <v>78</v>
      </c>
      <c r="D173" s="85">
        <v>20000</v>
      </c>
      <c r="E173" s="57" t="str">
        <f>VLOOKUP(C173,데이터!$A$2:$D$566,2,FALSE)</f>
        <v>좌월어린이공원</v>
      </c>
      <c r="F173" s="69" t="str">
        <f>VLOOKUP(C173,데이터!$A$2:$D$566,3,FALSE)</f>
        <v>- 버즘나무제거(10그루,10백만원)
- 벚나무식재(10그루,10백만원)</v>
      </c>
      <c r="G173" s="69" t="str">
        <f>VLOOKUP(C173,데이터!$A$2:$D$566,4,FALSE)</f>
        <v>❍ 사업계획 대비 진행여부
   - 집행완료
❍ 하자 발생여부
   - 식재한 왕벚나무 중 2그루가 이미 고사함
❍ 지역주민 만족도
   - 해충이 많고 미관상 좋지 않은 버즘나무 대신 벚나무를 식재하여 주민들의 공원이용 만족도를 높이고, 제거한 버즘나무를 절단하여 화단으로 조성한 것도 좋은 생각임
❍ 사후관리상태 / 기타의견
   - 고사한 나무 2그루를 빠른 시일 내에 새로 식재해 줄 것
   - 나무가 말라죽지 않도록 지속적인 물주기 등의 관리 필요
   - 참여예산사업 안내판 미설치
[추진실적]
❍ 플라타너스 제거 및 벚나무 식재 완료</v>
      </c>
      <c r="H173" s="4"/>
      <c r="I173" s="31" t="s">
        <v>3</v>
      </c>
      <c r="J173" s="5" t="s">
        <v>219</v>
      </c>
    </row>
    <row r="174" spans="1:10" ht="17.100000000000001" customHeight="1" x14ac:dyDescent="0.3">
      <c r="A174" s="5">
        <v>172</v>
      </c>
      <c r="B174" s="165"/>
      <c r="C174" s="3" t="s">
        <v>2370</v>
      </c>
      <c r="D174" s="85">
        <v>20000</v>
      </c>
      <c r="E174" s="57" t="str">
        <f>VLOOKUP(C174,데이터!$A$2:$D$566,2,FALSE)</f>
        <v>은평구 서오릉로21길 11-8(구산동 마을공원 일대)</v>
      </c>
      <c r="F174" s="69" t="str">
        <f>VLOOKUP(C174,데이터!$A$2:$D$566,3,FALSE)</f>
        <v>- 어린이집 옆 공원 화단에 잡목을 제거하고 사계절 꽃류 등을 식재하여
어린이들에게 교육적 환경 제공
- 여름철에는 잡목 때문에 모기 및 벌레 등이 많이 서식하고 있음에 따라 꽃류
또는 나무 식재</v>
      </c>
      <c r="G174" s="69" t="str">
        <f>VLOOKUP(C174,데이터!$A$2:$D$566,4,FALSE)</f>
        <v>[추진실적]
❍ 위험수목제거, 관목이식 및 신규식재 완료</v>
      </c>
      <c r="H174" s="4"/>
      <c r="I174" s="31" t="s">
        <v>3</v>
      </c>
      <c r="J174" s="5" t="s">
        <v>220</v>
      </c>
    </row>
    <row r="175" spans="1:10" ht="17.100000000000001" customHeight="1" x14ac:dyDescent="0.3">
      <c r="A175" s="5">
        <v>173</v>
      </c>
      <c r="B175" s="165"/>
      <c r="C175" s="3" t="s">
        <v>80</v>
      </c>
      <c r="D175" s="85">
        <v>20000</v>
      </c>
      <c r="E175" s="57" t="str">
        <f>VLOOKUP(C175,데이터!$A$2:$D$566,2,FALSE)</f>
        <v>구산동 27-7(구산동주민센터 앞)</v>
      </c>
      <c r="F175" s="69" t="str">
        <f>VLOOKUP(C175,데이터!$A$2:$D$566,3,FALSE)</f>
        <v>- 공원 화단에 가장자리에 잡목을 제거하고 사계절 꽃류 또는 나무 식재를 통해 주민들에게 쾌적한 환경 제공
- 공원 보도블럭 보강
- 운동기구 및 의자 교체 등</v>
      </c>
      <c r="G175" s="69" t="str">
        <f>VLOOKUP(C175,데이터!$A$2:$D$566,4,FALSE)</f>
        <v>❍ 사업계획 대비 진행여부
   - 집행완료
❍ 하자 발생여부
   - 없음
❍ 지역주민 만족도
   - 공원 화단에 잡목을 제거하고 꽃과 나무를 새로 식재하였으며, 낡은 벤치를 새롭게 교체하여 주민들에게 쾌적한 공원 환경을 제공함
❍ 사후관리상태 / 기타의견
    - 새로 식재한 꽃과 나무들이 고사하지 않도록 지속적인 관리 필요
    - 예산이 어디에 어떻게 사용되었는지에 관한 세부내역 공개요청
[추진실적]
❍ 벤치교체 및 화단 식재 완료</v>
      </c>
      <c r="H175" s="4"/>
      <c r="I175" s="31" t="s">
        <v>3</v>
      </c>
      <c r="J175" s="5" t="s">
        <v>220</v>
      </c>
    </row>
    <row r="176" spans="1:10" ht="17.100000000000001" customHeight="1" x14ac:dyDescent="0.3">
      <c r="A176" s="5">
        <v>174</v>
      </c>
      <c r="B176" s="165"/>
      <c r="C176" s="3" t="s">
        <v>81</v>
      </c>
      <c r="D176" s="85">
        <v>20000</v>
      </c>
      <c r="E176" s="57" t="str">
        <f>VLOOKUP(C176,데이터!$A$2:$D$566,2,FALSE)</f>
        <v>연서로 18길 17 일대</v>
      </c>
      <c r="F176" s="69" t="str">
        <f>VLOOKUP(C176,데이터!$A$2:$D$566,3,FALSE)</f>
        <v>① LED 등 신규 설치 및 노후등 교체
- LED 등 설치로 어두운 뒷골목의 조명도를 높혀 범죄예방 효과 극대화
② 쏠라표지병 설치
- 태양광 에너지를 저장해두었다가 일몰시 센서에 의해 LED 전구가 자동으로 발광하는 시스템 구축</v>
      </c>
      <c r="G176" s="69" t="str">
        <f>VLOOKUP(C176,데이터!$A$2:$D$566,4,FALSE)</f>
        <v xml:space="preserve">❍ 사업계획 대비 진행여부
   - 집행완료
❍ 하자 발생여부
   - 없음
❍ 지역주민 만족도
   - 초등학교 인근이자 다세대 주거지 밀집 지역으로 아동 및 여성 등 사회적 취약계층을 대상으로 한 범죄예방에 효과적임
   - 나트륨등을 고효율 LED등으로 교체하여 에너지 절감에 기여
❍ 사후관리상태 / 기타의견
   - 대조초 후문 쪽 바닥에 설치된 쏠라표지병 하나가 조금 흔들거림
   - 대형차가 위로 지나가면 쏠라표지병이 상할 위험이 있으므로 정기적인 점검과 하자 보수 등이 필요할 것으로 보임
[추진실적]
❍ LED보안등 35등 개량 완료
❍ 관급공사 모니터링단 운영
❍ 태양광 도로표지병 설치 완료
</v>
      </c>
      <c r="H176" s="4"/>
      <c r="I176" s="31" t="s">
        <v>393</v>
      </c>
      <c r="J176" s="5" t="s">
        <v>221</v>
      </c>
    </row>
    <row r="177" spans="1:10" ht="17.100000000000001" customHeight="1" x14ac:dyDescent="0.3">
      <c r="A177" s="5">
        <v>175</v>
      </c>
      <c r="B177" s="165"/>
      <c r="C177" s="3" t="s">
        <v>82</v>
      </c>
      <c r="D177" s="85">
        <v>20000</v>
      </c>
      <c r="E177" s="57" t="str">
        <f>VLOOKUP(C177,데이터!$A$2:$D$566,2,FALSE)</f>
        <v>연서로 18길17일대</v>
      </c>
      <c r="F177" s="69" t="str">
        <f>VLOOKUP(C177,데이터!$A$2:$D$566,3,FALSE)</f>
        <v>① LED 등 신규 설치 및 노후등 교체
- LED 등 설치로 어두운 뒷골목의 조명도를 높혀 범죄예방 효과 극대화
② 쏠라표지병 설치
- 태양광 에너지를 저장해두었다가 일몰시 센서에 의해 LED 전구가 자동으로 발광하는 시스템 구축</v>
      </c>
      <c r="G177" s="69" t="str">
        <f>VLOOKUP(C177,데이터!$A$2:$D$566,4,FALSE)</f>
        <v>[추진실적]
❍ 다수 민원 발생에 따른 사업 취소 결정</v>
      </c>
      <c r="H177" s="4"/>
      <c r="I177" s="31" t="s">
        <v>3</v>
      </c>
      <c r="J177" s="5" t="s">
        <v>221</v>
      </c>
    </row>
    <row r="178" spans="1:10" ht="17.100000000000001" customHeight="1" x14ac:dyDescent="0.3">
      <c r="A178" s="5">
        <v>176</v>
      </c>
      <c r="B178" s="165"/>
      <c r="C178" s="3" t="s">
        <v>83</v>
      </c>
      <c r="D178" s="85">
        <v>10000</v>
      </c>
      <c r="E178" s="57" t="str">
        <f>VLOOKUP(C178,데이터!$A$2:$D$566,2,FALSE)</f>
        <v>응암역~녹번역 보행로변</v>
      </c>
      <c r="F178" s="69" t="str">
        <f>VLOOKUP(C178,데이터!$A$2:$D$566,3,FALSE)</f>
        <v>3~4월 불광천변 벚꽃나무를 테마로 걷기대회 등 축제를 하는 것처럼, 9~10월 은평구민축제 시기에 맞춰서
은평구화를 널리 알리고 구민들의 주목을 받을 수 있도록 응암역부터 은평구청 앞길, 녹번역까지 가로수 아래
코스모스를 식재</v>
      </c>
      <c r="G178" s="69" t="str">
        <f>VLOOKUP(C178,데이터!$A$2:$D$566,4,FALSE)</f>
        <v xml:space="preserve">❍ 사업계획 대비 진행여부
   - 집행완료
❍ 하자 발생여부
   - 코스모스를 심은 지 얼마 되지 않았기에 하자 발생 여부는 조금 더 지켜봐야 할 것으로 보임
❍ 지역주민 만족도
   - 은평구화인 코스모스를 심어 구민들에게 널리 알린다는 점에서 큰의미가 있으며, 도로변 환경을 아름답게 조성함으로써 보행자 뿐만 아니라 차량이용자들에게도 정서적 만족감을 제공함
❍ 사후관리상태 / 기타의견
   - 동절기에 관리를 잘하여 내년에도 잘 개화할 수 있도록 관심 필요
   - 참여예산사업 안내판을 눈에 잘 띄는 곳으로 옮겼으면 함
[추진실적]
❍ 코스모스 씨앗 파종, 꽃모 식재 완료 </v>
      </c>
      <c r="H178" s="4"/>
      <c r="I178" s="31" t="s">
        <v>3</v>
      </c>
      <c r="J178" s="5" t="s">
        <v>224</v>
      </c>
    </row>
    <row r="179" spans="1:10" ht="17.100000000000001" customHeight="1" x14ac:dyDescent="0.3">
      <c r="A179" s="5">
        <v>177</v>
      </c>
      <c r="B179" s="165"/>
      <c r="C179" s="3" t="s">
        <v>2371</v>
      </c>
      <c r="D179" s="85">
        <v>10000</v>
      </c>
      <c r="E179" s="57" t="str">
        <f>VLOOKUP(C179,데이터!$A$2:$D$566,2,FALSE)</f>
        <v>백련산로 36, 302동앞(백련산힐스테이트3차) 05번 마을버스정류장</v>
      </c>
      <c r="F179" s="69" t="str">
        <f>VLOOKUP(C179,데이터!$A$2:$D$566,3,FALSE)</f>
        <v>- 마을버스 이용주민에 대한 편의 제공을 위한 벤치 및 햇빗가리개 설치
- 승차대 옆면에 탈부착식 광고배너 설치하여 주민센터 행사 홍보 활용
- 벤치를 설치하여 주민편의를 도모하되 노국인 방지를 위해 걸쇠 설치</v>
      </c>
      <c r="G179" s="69" t="str">
        <f>VLOOKUP(C179,데이터!$A$2:$D$566,4,FALSE)</f>
        <v>❍ 사업계획 대비 진행여부
   - 집행완료
❍ 하자 발생여부
   - 없음
❍ 지역주민 만족도
   - 마을버스 이용자들이 버스를 기다리며 쉴 수 있는 햇빛가리개 및 의자 등을 설치하여 교통약자의 대중교통 이용편의를 증진시키고, 쾌적한 승차환경을 제공함
❍ 사후관리상태 / 기타의견
   - 참여예산사업 안내판 미설치</v>
      </c>
      <c r="H179" s="4"/>
      <c r="I179" s="31" t="s">
        <v>6</v>
      </c>
      <c r="J179" s="5" t="s">
        <v>222</v>
      </c>
    </row>
    <row r="180" spans="1:10" ht="17.100000000000001" customHeight="1" x14ac:dyDescent="0.3">
      <c r="A180" s="5">
        <v>178</v>
      </c>
      <c r="B180" s="165"/>
      <c r="C180" s="3" t="s">
        <v>84</v>
      </c>
      <c r="D180" s="85">
        <v>10000</v>
      </c>
      <c r="E180" s="57" t="str">
        <f>VLOOKUP(C180,데이터!$A$2:$D$566,2,FALSE)</f>
        <v>응암동 694-5(우성아파트 옆 가좌로7나길)</v>
      </c>
      <c r="F180" s="69" t="str">
        <f>VLOOKUP(C180,데이터!$A$2:$D$566,3,FALSE)</f>
        <v>우성아파트 옆 가좌로7나길 벽 50m에 쓰레기 무단투기를 방지할 수 있는 밝은 분위기 혹은 풍자(‘이곳은 쓰레기를 버리는 곳이 아닙니다’ 등) 벽화시공.</v>
      </c>
      <c r="G180" s="69" t="str">
        <f>VLOOKUP(C180,데이터!$A$2:$D$566,4,FALSE)</f>
        <v>[추진실적]
❍ 주민 민원 반대로 인한 사업 철회</v>
      </c>
      <c r="H180" s="4"/>
      <c r="I180" s="31" t="s">
        <v>316</v>
      </c>
      <c r="J180" s="5" t="s">
        <v>223</v>
      </c>
    </row>
    <row r="181" spans="1:10" ht="17.100000000000001" customHeight="1" x14ac:dyDescent="0.3">
      <c r="A181" s="5">
        <v>179</v>
      </c>
      <c r="B181" s="165"/>
      <c r="C181" s="13" t="s">
        <v>85</v>
      </c>
      <c r="D181" s="85">
        <v>40000</v>
      </c>
      <c r="E181" s="57" t="str">
        <f>VLOOKUP(C181,데이터!$A$2:$D$566,2,FALSE)</f>
        <v>신흥어린이공원(증산로21길 25)</v>
      </c>
      <c r="F181" s="69" t="str">
        <f>VLOOKUP(C181,데이터!$A$2:$D$566,3,FALSE)</f>
        <v>어린이공원 놀이터 바닥 고무칩 철거 및 포장</v>
      </c>
      <c r="G181" s="69" t="str">
        <f>VLOOKUP(C181,데이터!$A$2:$D$566,4,FALSE)</f>
        <v>[추진실적]
❍ 고무칩바닥 교체 완료</v>
      </c>
      <c r="H181" s="4"/>
      <c r="I181" s="31" t="s">
        <v>3</v>
      </c>
      <c r="J181" s="5" t="s">
        <v>226</v>
      </c>
    </row>
    <row r="182" spans="1:10" ht="17.100000000000001" customHeight="1" x14ac:dyDescent="0.3">
      <c r="A182" s="5">
        <v>180</v>
      </c>
      <c r="B182" s="165"/>
      <c r="C182" s="3" t="s">
        <v>2471</v>
      </c>
      <c r="D182" s="85">
        <v>20000</v>
      </c>
      <c r="E182" s="57" t="str">
        <f>VLOOKUP(C182,데이터!$A$2:$D$566,2,FALSE)</f>
        <v>신사현대1차아파트~숭실고 내리막 구간</v>
      </c>
      <c r="F182" s="69" t="str">
        <f>VLOOKUP(C182,데이터!$A$2:$D$566,3,FALSE)</f>
        <v>태양광액상제설장치 설치</v>
      </c>
      <c r="G182" s="69" t="str">
        <f>VLOOKUP(C182,데이터!$A$2:$D$566,4,FALSE)</f>
        <v>[추진실적]
❍ 태양광 액상제설제 살포장치 2개소(4개) 설치</v>
      </c>
      <c r="H182" s="4"/>
      <c r="I182" s="31" t="s">
        <v>279</v>
      </c>
      <c r="J182" s="5" t="s">
        <v>227</v>
      </c>
    </row>
    <row r="183" spans="1:10" ht="17.100000000000001" customHeight="1" x14ac:dyDescent="0.3">
      <c r="A183" s="5">
        <v>181</v>
      </c>
      <c r="B183" s="165"/>
      <c r="C183" s="3" t="s">
        <v>87</v>
      </c>
      <c r="D183" s="85">
        <v>20000</v>
      </c>
      <c r="E183" s="57" t="str">
        <f>VLOOKUP(C183,데이터!$A$2:$D$566,2,FALSE)</f>
        <v>은평터널로 169-24 맞은편 통행로</v>
      </c>
      <c r="F183" s="69" t="str">
        <f>VLOOKUP(C183,데이터!$A$2:$D$566,3,FALSE)</f>
        <v>통행로 보수 및 계단 정비</v>
      </c>
      <c r="G183" s="69" t="str">
        <f>VLOOKUP(C183,데이터!$A$2:$D$566,4,FALSE)</f>
        <v>[추진실적]
❍ 콘크리트 포장 완료(2.0a)
❍ 계단 설치 완료(주민의견 반영)</v>
      </c>
      <c r="H183" s="4"/>
      <c r="I183" s="31" t="s">
        <v>279</v>
      </c>
      <c r="J183" s="5" t="s">
        <v>227</v>
      </c>
    </row>
    <row r="184" spans="1:10" ht="17.100000000000001" customHeight="1" x14ac:dyDescent="0.3">
      <c r="A184" s="5">
        <v>182</v>
      </c>
      <c r="B184" s="165"/>
      <c r="C184" s="3" t="s">
        <v>88</v>
      </c>
      <c r="D184" s="85">
        <v>25000</v>
      </c>
      <c r="E184" s="57" t="str">
        <f>VLOOKUP(C184,데이터!$A$2:$D$566,2,FALSE)</f>
        <v>증산동주민센터 1층</v>
      </c>
      <c r="F184" s="69" t="str">
        <f>VLOOKUP(C184,데이터!$A$2:$D$566,3,FALSE)</f>
        <v>- 2017년 증산동(책 읽는 마을 선포식)과 관련하여 증산동주민센터 1층 공간을 확장 공사를 하였으며, 현재 책을 비치해 놓은 상태로 책을 읽으며 커피도 마실 수 있는 북카페로의 변화
- 주민들의 소통․만남의 장소 및 어르신들의 휴식공간으로 주민 사랑방 역할</v>
      </c>
      <c r="G184" s="69" t="str">
        <f>VLOOKUP(C184,데이터!$A$2:$D$566,4,FALSE)</f>
        <v>❍ 사업계획 대비 진행여부
   - 집행완료
❍ 하자 발생여부
   - 없음
❍ 지역주민 만족도
   - 주민센터 1층의 빈 공간을 확장하여 북카페를 개소함으로써 주민들의 소통과 만남의 장소로 이용하기 편리함
   - 책을 읽으며 커피를 마실 수 있는 공간이 생겼다는 점에서 이용하는 대부분의 주민분들이 만족해하심
❍ 사후관리상태 / 기타의견
   - 화장실 바로 옆이라 하수구 냄새가 많이 나므로 문을 설치했으면 함
   - 카페에서 봉사해주시는 주민분들께 혜택을 주는 프로그램이 있었으면 함
[추진실적]
❍ 시루뫼 북카페 조성 및 개소식 완료</v>
      </c>
      <c r="H184" s="4"/>
      <c r="I184" s="31" t="s">
        <v>317</v>
      </c>
      <c r="J184" s="5" t="s">
        <v>228</v>
      </c>
    </row>
    <row r="185" spans="1:10" ht="17.100000000000001" customHeight="1" x14ac:dyDescent="0.3">
      <c r="A185" s="5">
        <v>183</v>
      </c>
      <c r="B185" s="165"/>
      <c r="C185" s="3" t="s">
        <v>2372</v>
      </c>
      <c r="D185" s="85">
        <v>10000</v>
      </c>
      <c r="E185" s="57" t="str">
        <f>VLOOKUP(C185,데이터!$A$2:$D$566,2,FALSE)</f>
        <v>불광천변(와산교~증산3교)</v>
      </c>
      <c r="F185" s="69" t="str">
        <f>VLOOKUP(C185,데이터!$A$2:$D$566,3,FALSE)</f>
        <v>- 불광천변 고사한 장미나무 보식을 통한 장미동산 조성
- 유독 장미꽃이 많이 피어있는 증산동에 장미 보식을 통해 장미 특색화
- 3월 벚꽃축제에 이은 5월 “장미동산”을 통한 관람객 유치로 증산동 홍보 효과 및 경제활성화(증산종합시장 활성화)</v>
      </c>
      <c r="G185" s="69" t="str">
        <f>VLOOKUP(C185,데이터!$A$2:$D$566,4,FALSE)</f>
        <v>[추진실적]
❍ 장미나무 1000주 식재 완료</v>
      </c>
      <c r="H185" s="4"/>
      <c r="I185" s="31" t="s">
        <v>95</v>
      </c>
      <c r="J185" s="5" t="s">
        <v>228</v>
      </c>
    </row>
    <row r="186" spans="1:10" ht="17.100000000000001" customHeight="1" x14ac:dyDescent="0.3">
      <c r="A186" s="5">
        <v>184</v>
      </c>
      <c r="B186" s="165"/>
      <c r="C186" s="3" t="s">
        <v>90</v>
      </c>
      <c r="D186" s="85">
        <v>5000</v>
      </c>
      <c r="E186" s="57" t="str">
        <f>VLOOKUP(C186,데이터!$A$2:$D$566,2,FALSE)</f>
        <v>증산동 관내</v>
      </c>
      <c r="F186" s="69" t="str">
        <f>VLOOKUP(C186,데이터!$A$2:$D$566,3,FALSE)</f>
        <v>- 불법 쓰레기 무단투기가 많음.
- 쓰레기 무단투기로 이웃간의 갈등 및 청소민원 빈발
- 쓰레기 무단투기장소에 꽃길(화단) 조성을 통하여 주민들에게 쾌적한 환경 제공</v>
      </c>
      <c r="G186" s="69" t="str">
        <f>VLOOKUP(C186,데이터!$A$2:$D$566,4,FALSE)</f>
        <v>[추진실적]
❍ 증산로 221 외 4개소 꽃길 조성(화단 설치) 완료</v>
      </c>
      <c r="H186" s="4"/>
      <c r="I186" s="31" t="s">
        <v>317</v>
      </c>
      <c r="J186" s="5" t="s">
        <v>228</v>
      </c>
    </row>
    <row r="187" spans="1:10" ht="17.100000000000001" customHeight="1" x14ac:dyDescent="0.3">
      <c r="A187" s="5">
        <v>185</v>
      </c>
      <c r="B187" s="165"/>
      <c r="C187" s="12" t="s">
        <v>2373</v>
      </c>
      <c r="D187" s="85">
        <v>20000</v>
      </c>
      <c r="E187" s="57" t="str">
        <f>VLOOKUP(C187,데이터!$A$2:$D$566,2,FALSE)</f>
        <v>수색로22길 14 외 2개소</v>
      </c>
      <c r="F187" s="69" t="str">
        <f>VLOOKUP(C187,데이터!$A$2:$D$566,3,FALSE)</f>
        <v>거주 주민이 편리하게 이동할 수 있도록 주거지 입구계단에 핸드레일 설치및 계단정비 (핸드레일 설치는 한쪽 측면에만 설치)
- 일부 어두운 환경인 계단은 편측에 화단을 조성하여 야간통행 시 보행자가 심리적인 불안함을 받지 않도록 밝은 환경으로 조성
→ 주거지 입구계단① : 핸드레일 설치 (L=10m), 계단정비 (A=30㎡)
→ 주거지 입구계단② : 핸드레일 설치 (L=20m), 계단정비 (A=40㎡)
→ 주거지 입구계단③ : 화단조성 (A=30㎡)</v>
      </c>
      <c r="G187" s="69" t="str">
        <f>VLOOKUP(C187,데이터!$A$2:$D$566,4,FALSE)</f>
        <v xml:space="preserve">❍ 사업계획 대비 진행여부
   - 90% 진행 중(한 곳의 가드레일만 12월 중 설치 예정)
❍ 하자 발생여부
   - 없음
❍ 지역주민 만족도
   - 경사로 지역에 어르신들이 많이 거주하고 계셔서 통행에 불편이 많았으나 가드레일 설치로 인해 보행이 안전하고 편하다고 하심
   - 계단 정비 전에는 쓰레기가 많이 버려졌으나, 화단 조성 후 쓰레기가 줄었고, 예쁜 꽃들로 인해 정서적 만족감이 매우 큼
❍ 사후관리상태 / 기타의견
   - 꽃 화단을 지속적으로 아름답게 유지하기 위해서는 인근 주민들의 꾸준한 관심과 자발적인 관리 노력이 필요함
[추진실적]
❍ 핸드레일 설치 2개소(수색로22길 21, 수색로22길 20)
❍ 계단보수 및 경사로 설치 1개소(수색로22길 14)
❍ 계단 옆 화단 조성 완료(수색동 313-15 계단)
</v>
      </c>
      <c r="H187" s="4"/>
      <c r="I187" s="31" t="s">
        <v>397</v>
      </c>
      <c r="J187" s="5" t="s">
        <v>229</v>
      </c>
    </row>
    <row r="188" spans="1:10" ht="17.100000000000001" customHeight="1" x14ac:dyDescent="0.3">
      <c r="A188" s="5">
        <v>186</v>
      </c>
      <c r="B188" s="166"/>
      <c r="C188" s="3" t="s">
        <v>92</v>
      </c>
      <c r="D188" s="85">
        <v>40000</v>
      </c>
      <c r="E188" s="57" t="str">
        <f>VLOOKUP(C188,데이터!$A$2:$D$566,2,FALSE)</f>
        <v>은평뉴타운 우물골 247동과 248동 사이 산책길(약150m)</v>
      </c>
      <c r="F188" s="69" t="str">
        <f>VLOOKUP(C188,데이터!$A$2:$D$566,3,FALSE)</f>
        <v>이말산 등산로 정비(야자매트 설치 등)</v>
      </c>
      <c r="G188" s="69" t="str">
        <f>VLOOKUP(C188,데이터!$A$2:$D$566,4,FALSE)</f>
        <v>❍ 사업계획 대비 진행여부
   - 집행완료
❍ 하자 발생여부
   - 없음(계절상 야자매트가 낙엽에 덮여 있으므로, 추후 상태 확인 필요)
❍ 지역주민 만족도
   - 목계단과 야자매트를 설치하여 미끄러움을 방지하고 길바닥을 단단하게 만들어 주민들이 걷기 편해지고, 건강증진에 큰 도움을 줌
❍ 사후관리상태 / 기타의견
   - 공사전 주민설명 및 의견 청취가 이루어지지 않아 아쉬움
    - 야자매트 양옆에 배수로를 설치하여 우천시 주변 토사가 흘러내리지 않도록 정비할 필요가 있어 보임
[추진실적]
❍ 등산로 정비 및 잡관목과 수목 제거 완료</v>
      </c>
      <c r="H188" s="4"/>
      <c r="I188" s="31" t="s">
        <v>3</v>
      </c>
      <c r="J188" s="5" t="s">
        <v>230</v>
      </c>
    </row>
    <row r="189" spans="1:10" ht="17.100000000000001" customHeight="1" x14ac:dyDescent="0.3">
      <c r="A189" s="8">
        <v>187</v>
      </c>
      <c r="B189" s="167">
        <v>2020</v>
      </c>
      <c r="C189" s="14" t="s">
        <v>231</v>
      </c>
      <c r="D189" s="84">
        <v>40000</v>
      </c>
      <c r="E189" s="59" t="str">
        <f>VLOOKUP(C189,데이터!$A$2:$D$566,2,FALSE)</f>
        <v>서울혁신파크(서울 은평구 통일로 684) 등</v>
      </c>
      <c r="F189" s="47" t="str">
        <f>VLOOKUP(C189,데이터!$A$2:$D$566,3,FALSE)</f>
        <v>❍ 사업내용 : 가족 힐링 문화 조성을 위한 행사 등 추진</v>
      </c>
      <c r="G189" s="47" t="str">
        <f>VLOOKUP(C189,데이터!$A$2:$D$566,4,FALSE)</f>
        <v>[추진실적]
❍ 코로나 장기화로 인한 사업 취소</v>
      </c>
      <c r="H189" s="7"/>
      <c r="I189" s="30" t="s">
        <v>232</v>
      </c>
      <c r="J189" s="8" t="s">
        <v>384</v>
      </c>
    </row>
    <row r="190" spans="1:10" ht="17.100000000000001" customHeight="1" x14ac:dyDescent="0.3">
      <c r="A190" s="8">
        <v>188</v>
      </c>
      <c r="B190" s="168"/>
      <c r="C190" s="15" t="s">
        <v>233</v>
      </c>
      <c r="D190" s="84">
        <v>38000</v>
      </c>
      <c r="E190" s="59" t="str">
        <f>VLOOKUP(C190,데이터!$A$2:$D$566,2,FALSE)</f>
        <v>주거지역 내 범죄에 취약한 보행로</v>
      </c>
      <c r="F190" s="47" t="str">
        <f>VLOOKUP(C190,데이터!$A$2:$D$566,3,FALSE)</f>
        <v>❍ 사업내용 : 범죄예방환경설계 시설물 설치</v>
      </c>
      <c r="G190" s="47" t="str">
        <f>VLOOKUP(C190,데이터!$A$2:$D$566,4,FALSE)</f>
        <v>[추진실적]
❍ 연신내, 응암전철역 범죄예방 관련 홍보물 및 시설물 설치 완료</v>
      </c>
      <c r="H190" s="7"/>
      <c r="I190" s="30" t="s">
        <v>35</v>
      </c>
      <c r="J190" s="8" t="s">
        <v>384</v>
      </c>
    </row>
    <row r="191" spans="1:10" ht="17.100000000000001" customHeight="1" x14ac:dyDescent="0.3">
      <c r="A191" s="8">
        <v>189</v>
      </c>
      <c r="B191" s="168"/>
      <c r="C191" s="16" t="s">
        <v>234</v>
      </c>
      <c r="D191" s="84">
        <v>200000</v>
      </c>
      <c r="E191" s="59" t="str">
        <f>VLOOKUP(C191,데이터!$A$2:$D$566,2,FALSE)</f>
        <v>관내 방범취약지역</v>
      </c>
      <c r="F191" s="47" t="str">
        <f>VLOOKUP(C191,데이터!$A$2:$D$566,3,FALSE)</f>
        <v>❍ 사업내용 : 범죄예방을 위한 CCTV 및 비상벨 설치</v>
      </c>
      <c r="G191" s="47" t="str">
        <f>VLOOKUP(C191,데이터!$A$2:$D$566,4,FALSE)</f>
        <v>[추진실적]
❍ 주민의견 수렴 후 설치 위치 선정 완료 : 14개소
 - 녹번로9길 11, 백련산로 6, 불광로1길 11-10, 불광천길 486, 서오릉로11길 26-1, 서오릉로22길 9-3, 수색로 390-14, 역말로4길 17, 은평로4길 10, 은평터널로7길 32, 증산로9길 32-30, 진관1로 55, 통일로 752-22
❍ 범죄예방 CCTV와 비상벨 설치 완료</v>
      </c>
      <c r="H191" s="33" t="s">
        <v>415</v>
      </c>
      <c r="I191" s="30" t="s">
        <v>8</v>
      </c>
      <c r="J191" s="8" t="s">
        <v>384</v>
      </c>
    </row>
    <row r="192" spans="1:10" ht="17.100000000000001" customHeight="1" x14ac:dyDescent="0.3">
      <c r="A192" s="8">
        <v>190</v>
      </c>
      <c r="B192" s="168"/>
      <c r="C192" s="16" t="s">
        <v>235</v>
      </c>
      <c r="D192" s="84">
        <v>97000</v>
      </c>
      <c r="E192" s="59" t="str">
        <f>VLOOKUP(C192,데이터!$A$2:$D$566,2,FALSE)</f>
        <v>은평구 관내</v>
      </c>
      <c r="F192" s="47" t="str">
        <f>VLOOKUP(C192,데이터!$A$2:$D$566,3,FALSE)</f>
        <v>❍ 사업내용 : 불법주·정차 단속용 CCTV 설치</v>
      </c>
      <c r="G192" s="47" t="str">
        <f>VLOOKUP(C192,데이터!$A$2:$D$566,4,FALSE)</f>
        <v>[추진실적]
❍ 불법주ㆍ정차 단속용 CCTV 설치 완료(14개소)</v>
      </c>
      <c r="H192" s="33" t="s">
        <v>415</v>
      </c>
      <c r="I192" s="30" t="s">
        <v>236</v>
      </c>
      <c r="J192" s="8" t="s">
        <v>384</v>
      </c>
    </row>
    <row r="193" spans="1:10" ht="17.100000000000001" customHeight="1" x14ac:dyDescent="0.3">
      <c r="A193" s="8">
        <v>191</v>
      </c>
      <c r="B193" s="168"/>
      <c r="C193" s="15" t="s">
        <v>237</v>
      </c>
      <c r="D193" s="84">
        <v>30000</v>
      </c>
      <c r="E193" s="59" t="str">
        <f>VLOOKUP(C193,데이터!$A$2:$D$566,2,FALSE)</f>
        <v>관내 15개소(서부경찰서, 은평경찰서 협의장소 설치)</v>
      </c>
      <c r="F193" s="47" t="str">
        <f>VLOOKUP(C193,데이터!$A$2:$D$566,3,FALSE)</f>
        <v>❍ 사업내용 : 기존 가로등 → 타워형 LED투광등기구 설치</v>
      </c>
      <c r="G193" s="47" t="str">
        <f>VLOOKUP(C193,데이터!$A$2:$D$566,4,FALSE)</f>
        <v>[추진실적]
❍ 가로등을 타워형 LED 투광등기구로 변경(15개소 60등 설치)완료</v>
      </c>
      <c r="H193" s="7"/>
      <c r="I193" s="30" t="s">
        <v>238</v>
      </c>
      <c r="J193" s="8" t="s">
        <v>384</v>
      </c>
    </row>
    <row r="194" spans="1:10" ht="17.100000000000001" customHeight="1" x14ac:dyDescent="0.3">
      <c r="A194" s="8">
        <v>192</v>
      </c>
      <c r="B194" s="168"/>
      <c r="C194" s="17" t="s">
        <v>239</v>
      </c>
      <c r="D194" s="84">
        <v>280000</v>
      </c>
      <c r="E194" s="59" t="str">
        <f>VLOOKUP(C194,데이터!$A$2:$D$566,2,FALSE)</f>
        <v>은평둘레길</v>
      </c>
      <c r="F194" s="47" t="str">
        <f>VLOOKUP(C194,데이터!$A$2:$D$566,3,FALSE)</f>
        <v>❍ 사업내용 : 수색동 구간 은평둘레길 지선 연결, 산책로 정비 등</v>
      </c>
      <c r="G194" s="47" t="str">
        <f>VLOOKUP(C194,데이터!$A$2:$D$566,4,FALSE)</f>
        <v>[추진실적]
❍ 사유지를 제외한 봉산 기존 능선부를 활용해 산책로 정비 완료</v>
      </c>
      <c r="H194" s="7"/>
      <c r="I194" s="30" t="s">
        <v>3</v>
      </c>
      <c r="J194" s="8" t="s">
        <v>384</v>
      </c>
    </row>
    <row r="195" spans="1:10" ht="17.100000000000001" customHeight="1" x14ac:dyDescent="0.3">
      <c r="A195" s="8">
        <v>193</v>
      </c>
      <c r="B195" s="168"/>
      <c r="C195" s="14" t="s">
        <v>240</v>
      </c>
      <c r="D195" s="84">
        <v>80000</v>
      </c>
      <c r="E195" s="59" t="str">
        <f>VLOOKUP(C195,데이터!$A$2:$D$566,2,FALSE)</f>
        <v>관내 마을버스 정류소</v>
      </c>
      <c r="F195" s="47" t="str">
        <f>VLOOKUP(C195,데이터!$A$2:$D$566,3,FALSE)</f>
        <v>❍ 사업내용 : 정류소 표지판 신설 및 개선, 승차대 개선 등</v>
      </c>
      <c r="G195" s="47" t="str">
        <f>VLOOKUP(C195,데이터!$A$2:$D$566,4,FALSE)</f>
        <v xml:space="preserve">[추진실적]
❍ 관내 무표지 마을버스 정류소 정비 및 기존 정류소 개선 완료
 - 지주형 교체, 무표지 정비, 승차대 설치
 - 표지판 71개소, 승차대 1개소 정비 완료 </v>
      </c>
      <c r="H195" s="7"/>
      <c r="I195" s="30" t="s">
        <v>6</v>
      </c>
      <c r="J195" s="8" t="s">
        <v>384</v>
      </c>
    </row>
    <row r="196" spans="1:10" ht="17.100000000000001" customHeight="1" x14ac:dyDescent="0.3">
      <c r="A196" s="8">
        <v>194</v>
      </c>
      <c r="B196" s="168"/>
      <c r="C196" s="18" t="s">
        <v>241</v>
      </c>
      <c r="D196" s="84">
        <v>10000</v>
      </c>
      <c r="E196" s="59" t="str">
        <f>VLOOKUP(C196,데이터!$A$2:$D$566,2,FALSE)</f>
        <v>갈현2동, 녹번동, 불광1동, 신사2동 무단투기 지역</v>
      </c>
      <c r="F196" s="47" t="str">
        <f>VLOOKUP(C196,데이터!$A$2:$D$566,3,FALSE)</f>
        <v>❍ 사업내용 : 무단투기 방지 이동형 CCTV 설치</v>
      </c>
      <c r="G196" s="47" t="str">
        <f>VLOOKUP(C196,데이터!$A$2:$D$566,4,FALSE)</f>
        <v>[추진실적]
❍ 신청대상지 중 우선순위 선정 후 무단투기 이동형 CCTV 설치 완료</v>
      </c>
      <c r="H196" s="33" t="s">
        <v>415</v>
      </c>
      <c r="I196" s="30" t="s">
        <v>242</v>
      </c>
      <c r="J196" s="8" t="s">
        <v>243</v>
      </c>
    </row>
    <row r="197" spans="1:10" ht="17.100000000000001" customHeight="1" x14ac:dyDescent="0.3">
      <c r="A197" s="8">
        <v>195</v>
      </c>
      <c r="B197" s="168"/>
      <c r="C197" s="19" t="s">
        <v>244</v>
      </c>
      <c r="D197" s="84">
        <v>30000</v>
      </c>
      <c r="E197" s="59" t="str">
        <f>VLOOKUP(C197,데이터!$A$2:$D$566,2,FALSE)</f>
        <v>녹번서근린공원 ~ 녹번초 일대 보행길</v>
      </c>
      <c r="F197" s="47" t="str">
        <f>VLOOKUP(C197,데이터!$A$2:$D$566,3,FALSE)</f>
        <v>❍ 사업내용 : LED보안등 55개소 개량 및 로고젝터 설치</v>
      </c>
      <c r="G197" s="47" t="str">
        <f>VLOOKUP(C197,데이터!$A$2:$D$566,4,FALSE)</f>
        <v xml:space="preserve">[추진실적]
❍ LED보안등 55개소 개량 완료
 - 한전주 보안등 48개소, 전용주 보안등 6개소, 체신주 보안등 1개소
❍ 태양광도로 표지병, 로고젝터 설치 완료
</v>
      </c>
      <c r="H197" s="7"/>
      <c r="I197" s="30" t="s">
        <v>393</v>
      </c>
      <c r="J197" s="8" t="s">
        <v>243</v>
      </c>
    </row>
    <row r="198" spans="1:10" ht="17.100000000000001" customHeight="1" x14ac:dyDescent="0.3">
      <c r="A198" s="8">
        <v>196</v>
      </c>
      <c r="B198" s="168"/>
      <c r="C198" s="19" t="s">
        <v>245</v>
      </c>
      <c r="D198" s="84">
        <v>20000</v>
      </c>
      <c r="E198" s="59" t="str">
        <f>VLOOKUP(C198,데이터!$A$2:$D$566,2,FALSE)</f>
        <v>통일로 760 ~ 통일로 752-38</v>
      </c>
      <c r="F198" s="47" t="str">
        <f>VLOOKUP(C198,데이터!$A$2:$D$566,3,FALSE)</f>
        <v>❍ 사업내용 : LED보안등 13개소 개량 및 로고젝터, 비상벨 등 설치</v>
      </c>
      <c r="G198" s="47" t="str">
        <f>VLOOKUP(C198,데이터!$A$2:$D$566,4,FALSE)</f>
        <v>[추진실적]
❍ LED보안등 13개소 개량 완료
 - 한전주 보안등 5개소, 전용주 보안등 7개소, 체신주 보안등 1개소
❍ 태양광도로 표지병, 로고젝터 설치 완료
❍ 비상벨 1개소 설치 완료</v>
      </c>
      <c r="H198" s="7"/>
      <c r="I198" s="30" t="s">
        <v>385</v>
      </c>
      <c r="J198" s="8" t="s">
        <v>246</v>
      </c>
    </row>
    <row r="199" spans="1:10" ht="17.100000000000001" customHeight="1" x14ac:dyDescent="0.3">
      <c r="A199" s="8">
        <v>197</v>
      </c>
      <c r="B199" s="168"/>
      <c r="C199" s="18" t="s">
        <v>247</v>
      </c>
      <c r="D199" s="84">
        <v>20000</v>
      </c>
      <c r="E199" s="59" t="str">
        <f>VLOOKUP(C199,데이터!$A$2:$D$566,2,FALSE)</f>
        <v>갈현2동, 녹번동, 불광1동, 신사2동 무단투기 지역</v>
      </c>
      <c r="F199" s="47" t="str">
        <f>VLOOKUP(C199,데이터!$A$2:$D$566,3,FALSE)</f>
        <v>❍ 사업내용 : 무단투기 방지 이동형 CCTV 설치</v>
      </c>
      <c r="G199" s="47" t="str">
        <f>VLOOKUP(C199,데이터!$A$2:$D$566,4,FALSE)</f>
        <v>[추진실적]
❍ 신청대상지 중 우선순위 선정 후 무단투기 이동형 CCTV 설치 완료</v>
      </c>
      <c r="H199" s="33" t="s">
        <v>415</v>
      </c>
      <c r="I199" s="30" t="s">
        <v>242</v>
      </c>
      <c r="J199" s="8" t="s">
        <v>246</v>
      </c>
    </row>
    <row r="200" spans="1:10" ht="17.100000000000001" customHeight="1" x14ac:dyDescent="0.3">
      <c r="A200" s="8">
        <v>198</v>
      </c>
      <c r="B200" s="168"/>
      <c r="C200" s="20" t="s">
        <v>248</v>
      </c>
      <c r="D200" s="84">
        <v>40000</v>
      </c>
      <c r="E200" s="59" t="str">
        <f>VLOOKUP(C200,데이터!$A$2:$D$566,2,FALSE)</f>
        <v>연서로43길 17, 통일로80길 11</v>
      </c>
      <c r="F200" s="47" t="str">
        <f>VLOOKUP(C200,데이터!$A$2:$D$566,3,FALSE)</f>
        <v>❍ 사업내용 : 다목적 CCTV 2개소 설치</v>
      </c>
      <c r="G200" s="47" t="str">
        <f>VLOOKUP(C200,데이터!$A$2:$D$566,4,FALSE)</f>
        <v>[추진실적]
❍ 다목적 CCVT 2개소 설치 완료
 - 연서로43길 17, 통일로80길 11</v>
      </c>
      <c r="H200" s="33" t="s">
        <v>415</v>
      </c>
      <c r="I200" s="30" t="s">
        <v>8</v>
      </c>
      <c r="J200" s="8" t="s">
        <v>249</v>
      </c>
    </row>
    <row r="201" spans="1:10" ht="17.100000000000001" customHeight="1" x14ac:dyDescent="0.3">
      <c r="A201" s="8">
        <v>199</v>
      </c>
      <c r="B201" s="168"/>
      <c r="C201" s="21" t="s">
        <v>250</v>
      </c>
      <c r="D201" s="84">
        <v>20000</v>
      </c>
      <c r="E201" s="59" t="str">
        <f>VLOOKUP(C201,데이터!$A$2:$D$566,2,FALSE)</f>
        <v>갈현1동</v>
      </c>
      <c r="F201" s="47" t="str">
        <f>VLOOKUP(C201,데이터!$A$2:$D$566,3,FALSE)</f>
        <v>❍ 사업내용 : 방범용 CCTV 시스템 설치</v>
      </c>
      <c r="G201" s="47" t="str">
        <f>VLOOKUP(C201,데이터!$A$2:$D$566,4,FALSE)</f>
        <v>❍  사업진행률 100(%)
- CCTV 설치완료 및 개통 : 8월</v>
      </c>
      <c r="H201" s="33" t="s">
        <v>415</v>
      </c>
      <c r="I201" s="30" t="s">
        <v>8</v>
      </c>
      <c r="J201" s="8" t="s">
        <v>251</v>
      </c>
    </row>
    <row r="202" spans="1:10" ht="17.100000000000001" customHeight="1" x14ac:dyDescent="0.3">
      <c r="A202" s="8">
        <v>200</v>
      </c>
      <c r="B202" s="168"/>
      <c r="C202" s="22" t="s">
        <v>253</v>
      </c>
      <c r="D202" s="84">
        <v>15000</v>
      </c>
      <c r="E202" s="59" t="str">
        <f>VLOOKUP(C202,데이터!$A$2:$D$566,2,FALSE)</f>
        <v>신사2동, 불광1동, 녹번동, 갈현2동 무단투기 지역</v>
      </c>
      <c r="F202" s="47" t="str">
        <f>VLOOKUP(C202,데이터!$A$2:$D$566,3,FALSE)</f>
        <v>❍ 사업내용 : 무단투기 방지 이동형 CCTV 설치</v>
      </c>
      <c r="G202" s="47" t="str">
        <f>VLOOKUP(C202,데이터!$A$2:$D$566,4,FALSE)</f>
        <v>[추진실적]
❍ 신청대상지 중 우선순위 선정 후 무단투기 이동형 CCTV 설치 완료</v>
      </c>
      <c r="H202" s="33" t="s">
        <v>415</v>
      </c>
      <c r="I202" s="30" t="s">
        <v>242</v>
      </c>
      <c r="J202" s="8" t="s">
        <v>252</v>
      </c>
    </row>
    <row r="203" spans="1:10" ht="17.100000000000001" customHeight="1" x14ac:dyDescent="0.3">
      <c r="A203" s="8">
        <v>201</v>
      </c>
      <c r="B203" s="168"/>
      <c r="C203" s="22" t="s">
        <v>254</v>
      </c>
      <c r="D203" s="84">
        <v>17000</v>
      </c>
      <c r="E203" s="59" t="str">
        <f>VLOOKUP(C203,데이터!$A$2:$D$566,2,FALSE)</f>
        <v>갈현제2동 주민센터 주차장 뒷 공간</v>
      </c>
      <c r="F203" s="47" t="str">
        <f>VLOOKUP(C203,데이터!$A$2:$D$566,3,FALSE)</f>
        <v>❍ 사업내용 : 지역사회행사에 필요한 비품을 보관하는 공유공간 조성</v>
      </c>
      <c r="G203" s="47" t="str">
        <f>VLOOKUP(C203,데이터!$A$2:$D$566,4,FALSE)</f>
        <v>[추진실적]
❍ 마을공유공간 조성 완료
 - 직능단체 구역별 물품 매치 및 이용</v>
      </c>
      <c r="H203" s="7"/>
      <c r="I203" s="30" t="s">
        <v>319</v>
      </c>
      <c r="J203" s="8" t="s">
        <v>252</v>
      </c>
    </row>
    <row r="204" spans="1:10" ht="17.100000000000001" customHeight="1" x14ac:dyDescent="0.3">
      <c r="A204" s="8">
        <v>202</v>
      </c>
      <c r="B204" s="168"/>
      <c r="C204" s="19" t="s">
        <v>255</v>
      </c>
      <c r="D204" s="84">
        <v>12000</v>
      </c>
      <c r="E204" s="59" t="str">
        <f>VLOOKUP(C204,데이터!$A$2:$D$566,2,FALSE)</f>
        <v>서오릉로 25길, 서오릉로 27길</v>
      </c>
      <c r="F204" s="47" t="str">
        <f>VLOOKUP(C204,데이터!$A$2:$D$566,3,FALSE)</f>
        <v>❍ 사업내용 : 로고젝터, 태양광 도로표지병, 비상벨 설치</v>
      </c>
      <c r="G204" s="47" t="str">
        <f>VLOOKUP(C204,데이터!$A$2:$D$566,4,FALSE)</f>
        <v xml:space="preserve">[추진실적]
❍ 신청대상지 내 로고젝터, 태양광 도로표지병 설치 완료
 - 서오릉로 25길, 서오릉로 27길
❍ 신청대상지 내 비상벨 2개소 설치 완료
 - 서오릉로 25가길 1, 서오릉로27길 23-1
</v>
      </c>
      <c r="H204" s="7"/>
      <c r="I204" s="30" t="s">
        <v>386</v>
      </c>
      <c r="J204" s="8" t="s">
        <v>256</v>
      </c>
    </row>
    <row r="205" spans="1:10" ht="17.100000000000001" customHeight="1" x14ac:dyDescent="0.3">
      <c r="A205" s="8">
        <v>203</v>
      </c>
      <c r="B205" s="168"/>
      <c r="C205" s="18" t="s">
        <v>257</v>
      </c>
      <c r="D205" s="84">
        <v>25000</v>
      </c>
      <c r="E205" s="59" t="str">
        <f>VLOOKUP(C205,데이터!$A$2:$D$566,2,FALSE)</f>
        <v>구산동 340-1</v>
      </c>
      <c r="F205" s="47" t="str">
        <f>VLOOKUP(C205,데이터!$A$2:$D$566,3,FALSE)</f>
        <v>❍ 사업내용 : 분수시설 정비 및 모래놀이장 정비</v>
      </c>
      <c r="G205" s="47" t="str">
        <f>VLOOKUP(C205,데이터!$A$2:$D$566,4,FALSE)</f>
        <v>[추진실적]
❍ 분수시설 정비 및 모래놀이장 정비 완료</v>
      </c>
      <c r="H205" s="7"/>
      <c r="I205" s="30" t="s">
        <v>3</v>
      </c>
      <c r="J205" s="8" t="s">
        <v>256</v>
      </c>
    </row>
    <row r="206" spans="1:10" ht="17.100000000000001" customHeight="1" x14ac:dyDescent="0.3">
      <c r="A206" s="8">
        <v>204</v>
      </c>
      <c r="B206" s="168"/>
      <c r="C206" s="18" t="s">
        <v>260</v>
      </c>
      <c r="D206" s="84">
        <v>20000</v>
      </c>
      <c r="E206" s="59" t="str">
        <f>VLOOKUP(C206,데이터!$A$2:$D$566,2,FALSE)</f>
        <v>응암2동취약지역(응암로 16길, 22길,오손마을마당 등)</v>
      </c>
      <c r="F206" s="47" t="str">
        <f>VLOOKUP(C206,데이터!$A$2:$D$566,3,FALSE)</f>
        <v>❍ 사업내용 : 사업내용 변경(자원순환 교육 → 환경꾸러미 배부, 보행로 환경개선 캠페인 등)</v>
      </c>
      <c r="G206" s="47" t="str">
        <f>VLOOKUP(C206,데이터!$A$2:$D$566,4,FALSE)</f>
        <v>[추진실적]
❍ 코로나 확산으로 인한 사업 변경(환경 꾸러미 제작 및 전달)
 - 환경 꾸러미 나눔 관련 계획 및 600부 제작 완료(배부는 예정 중)
 - 벤치 도색 완료</v>
      </c>
      <c r="H206" s="7"/>
      <c r="I206" s="30" t="s">
        <v>205</v>
      </c>
      <c r="J206" s="8" t="s">
        <v>261</v>
      </c>
    </row>
    <row r="207" spans="1:10" ht="17.100000000000001" customHeight="1" x14ac:dyDescent="0.3">
      <c r="A207" s="8">
        <v>205</v>
      </c>
      <c r="B207" s="168"/>
      <c r="C207" s="18" t="s">
        <v>263</v>
      </c>
      <c r="D207" s="84">
        <v>30000</v>
      </c>
      <c r="E207" s="59" t="str">
        <f>VLOOKUP(C207,데이터!$A$2:$D$566,2,FALSE)</f>
        <v>신사동 5-21</v>
      </c>
      <c r="F207" s="47" t="str">
        <f>VLOOKUP(C207,데이터!$A$2:$D$566,3,FALSE)</f>
        <v xml:space="preserve">❍ 사업내용 : 철거공사, 도시설치공사, 타일공사, 배관공사 </v>
      </c>
      <c r="G207" s="47" t="str">
        <f>VLOOKUP(C207,데이터!$A$2:$D$566,4,FALSE)</f>
        <v>[추진실적]
❍ 어린이가 이용가능한 세면대 및 도기 설치 완료</v>
      </c>
      <c r="H207" s="7"/>
      <c r="I207" s="30" t="s">
        <v>3</v>
      </c>
      <c r="J207" s="8" t="s">
        <v>264</v>
      </c>
    </row>
    <row r="208" spans="1:10" ht="17.100000000000001" customHeight="1" x14ac:dyDescent="0.3">
      <c r="A208" s="8">
        <v>206</v>
      </c>
      <c r="B208" s="168"/>
      <c r="C208" s="18" t="s">
        <v>265</v>
      </c>
      <c r="D208" s="84">
        <v>3000</v>
      </c>
      <c r="E208" s="59" t="str">
        <f>VLOOKUP(C208,데이터!$A$2:$D$566,2,FALSE)</f>
        <v>가좌로12길 12(신사 형진APT 주차장입구 옆)</v>
      </c>
      <c r="F208" s="47" t="str">
        <f>VLOOKUP(C208,데이터!$A$2:$D$566,3,FALSE)</f>
        <v>❍ 사업내용 : 급경사로 보행로 정비(계단 조성)</v>
      </c>
      <c r="G208" s="47" t="str">
        <f>VLOOKUP(C208,데이터!$A$2:$D$566,4,FALSE)</f>
        <v>[추진실적]
❍ 급경사로 보행로 정비(계단 조성) 완료</v>
      </c>
      <c r="H208" s="7"/>
      <c r="I208" s="30" t="s">
        <v>238</v>
      </c>
      <c r="J208" s="8" t="s">
        <v>264</v>
      </c>
    </row>
    <row r="209" spans="1:10" ht="17.100000000000001" customHeight="1" x14ac:dyDescent="0.3">
      <c r="A209" s="8">
        <v>207</v>
      </c>
      <c r="B209" s="168"/>
      <c r="C209" s="18" t="s">
        <v>266</v>
      </c>
      <c r="D209" s="84">
        <v>15000</v>
      </c>
      <c r="E209" s="59" t="str">
        <f>VLOOKUP(C209,데이터!$A$2:$D$566,2,FALSE)</f>
        <v>은평터널로9가길 3 외 1개소</v>
      </c>
      <c r="F209" s="47" t="str">
        <f>VLOOKUP(C209,데이터!$A$2:$D$566,3,FALSE)</f>
        <v>❍ 사업내용 : 핸드레일난간 설치 및 계단보수</v>
      </c>
      <c r="G209" s="47" t="str">
        <f>VLOOKUP(C209,데이터!$A$2:$D$566,4,FALSE)</f>
        <v>[추진실적]
❍ 핸드레일 설치 완료 : 은평터널로9가길 3, 은평터널로5길 15</v>
      </c>
      <c r="H209" s="7"/>
      <c r="I209" s="30" t="s">
        <v>238</v>
      </c>
      <c r="J209" s="8" t="s">
        <v>267</v>
      </c>
    </row>
    <row r="210" spans="1:10" ht="17.100000000000001" customHeight="1" x14ac:dyDescent="0.3">
      <c r="A210" s="8">
        <v>208</v>
      </c>
      <c r="B210" s="168"/>
      <c r="C210" s="18" t="s">
        <v>2374</v>
      </c>
      <c r="D210" s="84">
        <v>15000</v>
      </c>
      <c r="E210" s="59" t="str">
        <f>VLOOKUP(C210,데이터!$A$2:$D$566,2,FALSE)</f>
        <v>신사2동 일대</v>
      </c>
      <c r="F210" s="47" t="str">
        <f>VLOOKUP(C210,데이터!$A$2:$D$566,3,FALSE)</f>
        <v>❍ 사업내용 : 무단투기 방지 이동형 CCTV 설치</v>
      </c>
      <c r="G210" s="47" t="str">
        <f>VLOOKUP(C210,데이터!$A$2:$D$566,4,FALSE)</f>
        <v>❍ 3개소 설치 완료
 - 은평터널로7길 39, 은평터널로7가길 14-9, 은평터널로7가길 20</v>
      </c>
      <c r="H210" s="7"/>
      <c r="I210" s="30" t="s">
        <v>242</v>
      </c>
      <c r="J210" s="8" t="s">
        <v>267</v>
      </c>
    </row>
    <row r="211" spans="1:10" ht="17.100000000000001" customHeight="1" x14ac:dyDescent="0.3">
      <c r="A211" s="8">
        <v>209</v>
      </c>
      <c r="B211" s="168"/>
      <c r="C211" s="18" t="s">
        <v>269</v>
      </c>
      <c r="D211" s="84">
        <v>20000</v>
      </c>
      <c r="E211" s="59" t="str">
        <f>VLOOKUP(C211,데이터!$A$2:$D$566,2,FALSE)</f>
        <v>증산로7길 32</v>
      </c>
      <c r="F211" s="47" t="str">
        <f>VLOOKUP(C211,데이터!$A$2:$D$566,3,FALSE)</f>
        <v>❍ 사업내용 : 골목길 계단 정비</v>
      </c>
      <c r="G211" s="47" t="str">
        <f>VLOOKUP(C211,데이터!$A$2:$D$566,4,FALSE)</f>
        <v>[추진실적]
❍ 계단 및 경사로 병행 설치 완료
❍ 모자이크타일 및 펜스 설치 완료</v>
      </c>
      <c r="H211" s="7"/>
      <c r="I211" s="30" t="s">
        <v>238</v>
      </c>
      <c r="J211" s="8" t="s">
        <v>270</v>
      </c>
    </row>
    <row r="212" spans="1:10" ht="17.100000000000001" customHeight="1" x14ac:dyDescent="0.3">
      <c r="A212" s="8">
        <v>210</v>
      </c>
      <c r="B212" s="168"/>
      <c r="C212" s="18" t="s">
        <v>271</v>
      </c>
      <c r="D212" s="84">
        <v>20000</v>
      </c>
      <c r="E212" s="59" t="str">
        <f>VLOOKUP(C212,데이터!$A$2:$D$566,2,FALSE)</f>
        <v>증산동 199-9 일대</v>
      </c>
      <c r="F212" s="47" t="str">
        <f>VLOOKUP(C212,데이터!$A$2:$D$566,3,FALSE)</f>
        <v>❍ 사업내용 : 유래비 주변 평탄화 작업 및 쉼터 조성</v>
      </c>
      <c r="G212" s="47" t="str">
        <f>VLOOKUP(C212,데이터!$A$2:$D$566,4,FALSE)</f>
        <v>[추진실적]
❍ 수목정비
 - 회양목 제거
 - 황금사철 300주, 화살나무 157주, 영산홍 300주, 잔디 100㎡ 식재
❍ 시설공사
 - 판석 포장 30㎡
 - 등의자 4개, 목재안내판 1개, 종합안내판 1개 설치</v>
      </c>
      <c r="H212" s="7"/>
      <c r="I212" s="30" t="s">
        <v>3</v>
      </c>
      <c r="J212" s="8" t="s">
        <v>270</v>
      </c>
    </row>
    <row r="213" spans="1:10" ht="17.100000000000001" customHeight="1" x14ac:dyDescent="0.3">
      <c r="A213" s="8">
        <v>211</v>
      </c>
      <c r="B213" s="168"/>
      <c r="C213" s="18" t="s">
        <v>272</v>
      </c>
      <c r="D213" s="84">
        <v>15000</v>
      </c>
      <c r="E213" s="59" t="str">
        <f>VLOOKUP(C213,데이터!$A$2:$D$566,2,FALSE)</f>
        <v>수색로 280 ~ 217 (410m)</v>
      </c>
      <c r="F213" s="47" t="str">
        <f>VLOOKUP(C213,데이터!$A$2:$D$566,3,FALSE)</f>
        <v>❍ 사업내용 : 도로변 띠녹지 조성</v>
      </c>
      <c r="G213" s="47" t="str">
        <f>VLOOKUP(C213,데이터!$A$2:$D$566,4,FALSE)</f>
        <v>[추진실적]
❍ 회양목 제거 및 화살나무(198주), 황금사철나무(800주) 식재 완료</v>
      </c>
      <c r="H213" s="7"/>
      <c r="I213" s="30" t="s">
        <v>3</v>
      </c>
      <c r="J213" s="8" t="s">
        <v>273</v>
      </c>
    </row>
    <row r="214" spans="1:10" ht="17.100000000000001" customHeight="1" x14ac:dyDescent="0.3">
      <c r="A214" s="8">
        <v>212</v>
      </c>
      <c r="B214" s="168"/>
      <c r="C214" s="18" t="s">
        <v>274</v>
      </c>
      <c r="D214" s="84">
        <v>10000</v>
      </c>
      <c r="E214" s="59" t="str">
        <f>VLOOKUP(C214,데이터!$A$2:$D$566,2,FALSE)</f>
        <v>수색역 광장 앞</v>
      </c>
      <c r="F214" s="47" t="str">
        <f>VLOOKUP(C214,데이터!$A$2:$D$566,3,FALSE)</f>
        <v>❍ 사업내용 : 태극기 군집기 상시게양 거리 조성</v>
      </c>
      <c r="G214" s="47" t="str">
        <f>VLOOKUP(C214,데이터!$A$2:$D$566,4,FALSE)</f>
        <v>[추진실적]
❍ 태극기 게양대(6기) 및 안내표지판 설치 완료</v>
      </c>
      <c r="H214" s="7"/>
      <c r="I214" s="30" t="s">
        <v>320</v>
      </c>
      <c r="J214" s="8" t="s">
        <v>273</v>
      </c>
    </row>
    <row r="215" spans="1:10" ht="17.100000000000001" customHeight="1" x14ac:dyDescent="0.3">
      <c r="A215" s="8">
        <v>213</v>
      </c>
      <c r="B215" s="168"/>
      <c r="C215" s="18" t="s">
        <v>275</v>
      </c>
      <c r="D215" s="84">
        <v>10000</v>
      </c>
      <c r="E215" s="59" t="str">
        <f>VLOOKUP(C215,데이터!$A$2:$D$566,2,FALSE)</f>
        <v>박석고개13단지,은뜨락아파트 주변</v>
      </c>
      <c r="F215" s="47" t="str">
        <f>VLOOKUP(C215,데이터!$A$2:$D$566,3,FALSE)</f>
        <v>❍ 사업내용 : 사철나무, 매자나무, 자산홍 등 식재</v>
      </c>
      <c r="G215" s="47" t="str">
        <f>VLOOKUP(C215,데이터!$A$2:$D$566,4,FALSE)</f>
        <v>[추진실적]
❍ 수목 식재 완료</v>
      </c>
      <c r="H215" s="7"/>
      <c r="I215" s="30" t="s">
        <v>321</v>
      </c>
      <c r="J215" s="8" t="s">
        <v>276</v>
      </c>
    </row>
    <row r="216" spans="1:10" ht="17.100000000000001" customHeight="1" x14ac:dyDescent="0.3">
      <c r="A216" s="8">
        <v>214</v>
      </c>
      <c r="B216" s="169"/>
      <c r="C216" s="20" t="s">
        <v>280</v>
      </c>
      <c r="D216" s="84">
        <v>20000</v>
      </c>
      <c r="E216" s="59" t="str">
        <f>VLOOKUP(C216,데이터!$A$2:$D$566,2,FALSE)</f>
        <v>좌월어린이공원</v>
      </c>
      <c r="F216" s="47" t="str">
        <f>VLOOKUP(C216,데이터!$A$2:$D$566,3,FALSE)</f>
        <v>❍ 사업내용 : 운동기구, 등의자 신설 및 교체, 화장실 정비</v>
      </c>
      <c r="G216" s="47" t="str">
        <f>VLOOKUP(C216,데이터!$A$2:$D$566,4,FALSE)</f>
        <v>[추진실적]
❍ 운동기구(러닝사이클, 공중걷기 등), 벤치 5개 설치 완료
❍ 화장실 정비 완료
 - 양변기 등받이, 각도거울, 기저귀 교환대
❍ 식재공사 완료</v>
      </c>
      <c r="H216" s="7"/>
      <c r="I216" s="30" t="s">
        <v>322</v>
      </c>
      <c r="J216" s="8" t="s">
        <v>219</v>
      </c>
    </row>
    <row r="217" spans="1:10" ht="17.100000000000001" customHeight="1" x14ac:dyDescent="0.3">
      <c r="A217" s="5">
        <v>215</v>
      </c>
      <c r="B217" s="164">
        <v>2021</v>
      </c>
      <c r="C217" s="23" t="s">
        <v>311</v>
      </c>
      <c r="D217" s="85">
        <v>120000</v>
      </c>
      <c r="E217" s="57" t="str">
        <f>VLOOKUP(C217,데이터!$A$2:$D$566,2,FALSE)</f>
        <v>은평구</v>
      </c>
      <c r="F217" s="69" t="str">
        <f>VLOOKUP(C217,데이터!$A$2:$D$566,3,FALSE)</f>
        <v>❍ 사업대상 : 은평구 관내 방범취약지역 10개소
❍ 사업내용 : 방범용 CCTV 시스템 설치</v>
      </c>
      <c r="G217" s="69" t="str">
        <f>VLOOKUP(C217,데이터!$A$2:$D$566,4,FALSE)</f>
        <v>❍ 사업진행률 100(%)
 -  CCTV 설치 위치 선정: ’21. 2.
 - 세부계획 수립 및 계약 진행: ’21. 3. ~ 4.
 - 현장 실사: ’21. 5.
 - 기초공사(굴착) 및 금속기둥 설치: ’21. 6.
 - 카메라 및 현장시설물 설치: ’21. 7.
 - 최종 개통 작업(관제센터 VMS 등록): ’21. 8.</v>
      </c>
      <c r="H217" s="33" t="s">
        <v>415</v>
      </c>
      <c r="I217" s="31" t="s">
        <v>285</v>
      </c>
      <c r="J217" s="5" t="s">
        <v>384</v>
      </c>
    </row>
    <row r="218" spans="1:10" ht="17.100000000000001" customHeight="1" x14ac:dyDescent="0.3">
      <c r="A218" s="5">
        <v>216</v>
      </c>
      <c r="B218" s="165"/>
      <c r="C218" s="23" t="s">
        <v>312</v>
      </c>
      <c r="D218" s="85">
        <v>110000</v>
      </c>
      <c r="E218" s="57" t="str">
        <f>VLOOKUP(C218,데이터!$A$2:$D$566,2,FALSE)</f>
        <v>은평구</v>
      </c>
      <c r="F218" s="69" t="str">
        <f>VLOOKUP(C218,데이터!$A$2:$D$566,3,FALSE)</f>
        <v>❍ 사업대상 : 주거 밀집지역 내 범죄 취약지역 및 어두운 골목길
❍ 사업내용 : LED 벽화 조성 및 태양광 도로표지병 등 범죄예방 시설물 설치</v>
      </c>
      <c r="G218" s="69" t="str">
        <f>VLOOKUP(C218,데이터!$A$2:$D$566,4,FALSE)</f>
        <v>❍ 사업진행률 100(%) 
   - 주민·덕산중 의견 수렴 및 디자인 선정: 21. 5~6월
   - 총괄건축가 협의(자문), 디자인 확정: 21. 6~7월
   - 물품 제작 발주, 태양광 도로표지병 설치: 21. 8월
   - 벽면 도장 및 조형물 제작: 21. 9월
   - 조형물 부착, 전기 설치, 완공: 21. 10월
   - 주민참여예산사업 안내판 설치: 21. 11월</v>
      </c>
      <c r="H218" s="4"/>
      <c r="I218" s="31" t="s">
        <v>35</v>
      </c>
      <c r="J218" s="5" t="s">
        <v>384</v>
      </c>
    </row>
    <row r="219" spans="1:10" ht="17.100000000000001" customHeight="1" x14ac:dyDescent="0.3">
      <c r="A219" s="5">
        <v>217</v>
      </c>
      <c r="B219" s="165"/>
      <c r="C219" s="23" t="s">
        <v>313</v>
      </c>
      <c r="D219" s="85">
        <v>150000</v>
      </c>
      <c r="E219" s="57" t="str">
        <f>VLOOKUP(C219,데이터!$A$2:$D$566,2,FALSE)</f>
        <v>은평터널로7가길 12번지 및 통일로71가길 10번지 일대 포함(기타 야간 보행환경 취약지역)</v>
      </c>
      <c r="F219" s="69" t="str">
        <f>VLOOKUP(C219,데이터!$A$2:$D$566,3,FALSE)</f>
        <v>❍ 사업내용 : LED보안등 개량 200개소, 신설 10개소</v>
      </c>
      <c r="G219" s="69" t="str">
        <f>VLOOKUP(C219,데이터!$A$2:$D$566,4,FALSE)</f>
        <v>❍ 사업진행률 100(%)
    - LED보안등 신설 및 교체구간 현장조사 : ’21. 1.
    - 공사 착공 및 관급자재 구매 : ’21. 3.
    - 공사 시행 및 공사 준공 : ’21. 3. ~ 6.</v>
      </c>
      <c r="H219" s="4"/>
      <c r="I219" s="31" t="s">
        <v>238</v>
      </c>
      <c r="J219" s="5" t="s">
        <v>384</v>
      </c>
    </row>
    <row r="220" spans="1:10" ht="17.100000000000001" customHeight="1" x14ac:dyDescent="0.3">
      <c r="A220" s="5">
        <v>218</v>
      </c>
      <c r="B220" s="165"/>
      <c r="C220" s="24" t="s">
        <v>283</v>
      </c>
      <c r="D220" s="85">
        <v>630000</v>
      </c>
      <c r="E220" s="57" t="str">
        <f>VLOOKUP(C220,데이터!$A$2:$D$566,2,FALSE)</f>
        <v>은평둘레길 5개 코스</v>
      </c>
      <c r="F220" s="69" t="str">
        <f>VLOOKUP(C220,데이터!$A$2:$D$566,3,FALSE)</f>
        <v>❍ 사업내용 : 
 - 은평둘레길 기본계획 수립(역사·문화·도시 자원 등 발굴 및 전반계획 수립)
 - 은평둘레길 숲·문화해설 프로그램 운영(은평둘레길 이용 주민 및 북한산 방문객 대상 해설 프로그램 운영)
 - 은평둘레길의 노후된 시설물 설치 및 보수공사 시행</v>
      </c>
      <c r="G220" s="69" t="str">
        <f>VLOOKUP(C220,데이터!$A$2:$D$566,4,FALSE)</f>
        <v>❍ 사업진행률 55(%)
   - 기본계획 수립 용역 시행 : ’21. 3. ~ 11.
   - 숲해설가 채용 및 프로그램 운영 : ’21. 4. ~ 11.
   - 주민설명회 개최 및 의견 수렴: ’21. 4.
   - 실시설계용역 준공(봉산구간 정비) : ’21. 12.
*실시설계용역 시행중, 2022년 계속사업으로 공사예정</v>
      </c>
      <c r="H220" s="4"/>
      <c r="I220" s="31" t="s">
        <v>3</v>
      </c>
      <c r="J220" s="5" t="s">
        <v>384</v>
      </c>
    </row>
    <row r="221" spans="1:10" ht="17.100000000000001" customHeight="1" x14ac:dyDescent="0.3">
      <c r="A221" s="5">
        <v>219</v>
      </c>
      <c r="B221" s="165"/>
      <c r="C221" s="23" t="s">
        <v>314</v>
      </c>
      <c r="D221" s="85">
        <v>70000</v>
      </c>
      <c r="E221" s="57" t="str">
        <f>VLOOKUP(C221,데이터!$A$2:$D$566,2,FALSE)</f>
        <v>은평구</v>
      </c>
      <c r="F221" s="69" t="str">
        <f>VLOOKUP(C221,데이터!$A$2:$D$566,3,FALSE)</f>
        <v>❍ 사업대상 : 관내 다중이용시설 17개소
 - 어린이집(12), 노인복지시설(1), 장애인복지시설(1), 구청사(1), 동주민센터(2)
❍ 사업내용 : 다중이용시설에 식물공기정화시스템 설치 및 관리</v>
      </c>
      <c r="G221" s="69" t="str">
        <f>VLOOKUP(C221,데이터!$A$2:$D$566,4,FALSE)</f>
        <v xml:space="preserve">❍ 사업진행률 100(%) 
  - 시스템 설치 신청·접수(총 39개소) : ’21. 2. ~ 3.
  - 서류 및 설치장소 현장 심사 : ’21. 3.
  - 식물공기정화시스템 설치사업 추진계획 수립 : ‘21. 4.
  - 시스템 설치업체 계약 및 현장실사 : ‘21. 5. ~ 6.
  - 시스템 납품·설치 : ‘21. 7.  </v>
      </c>
      <c r="H221" s="4"/>
      <c r="I221" s="31" t="s">
        <v>284</v>
      </c>
      <c r="J221" s="5" t="s">
        <v>384</v>
      </c>
    </row>
    <row r="222" spans="1:10" ht="17.100000000000001" customHeight="1" x14ac:dyDescent="0.3">
      <c r="A222" s="5">
        <v>220</v>
      </c>
      <c r="B222" s="165"/>
      <c r="C222" s="23" t="s">
        <v>282</v>
      </c>
      <c r="D222" s="85">
        <v>70000</v>
      </c>
      <c r="E222" s="57" t="str">
        <f>VLOOKUP(C222,데이터!$A$2:$D$566,2,FALSE)</f>
        <v>불광천 우안 사면(증산제2교~와산교)</v>
      </c>
      <c r="F222" s="69" t="str">
        <f>VLOOKUP(C222,데이터!$A$2:$D$566,3,FALSE)</f>
        <v>❍ 사업내용 : 계절별 꽃과 꽃나무 식재, 관리</v>
      </c>
      <c r="G222" s="69" t="str">
        <f>VLOOKUP(C222,데이터!$A$2:$D$566,4,FALSE)</f>
        <v xml:space="preserve">❍ 사업진행률 100(%)
   - `21. 3. : 불광천변 꽃나무 식재사업 추진계획 수립
   - `21. 4. : 공사시행
   - `21. 5. : 공사완료
   - `21. 6. : 안내판 설치완료 </v>
      </c>
      <c r="H222" s="4"/>
      <c r="I222" s="31" t="s">
        <v>3</v>
      </c>
      <c r="J222" s="5" t="s">
        <v>384</v>
      </c>
    </row>
    <row r="223" spans="1:10" ht="17.100000000000001" customHeight="1" x14ac:dyDescent="0.3">
      <c r="A223" s="5">
        <v>221</v>
      </c>
      <c r="B223" s="165"/>
      <c r="C223" s="25" t="s">
        <v>323</v>
      </c>
      <c r="D223" s="85">
        <v>10000</v>
      </c>
      <c r="E223" s="57" t="str">
        <f>VLOOKUP(C223,데이터!$A$2:$D$566,2,FALSE)</f>
        <v>녹번서근린공원, 은평평화공원</v>
      </c>
      <c r="F223" s="69" t="str">
        <f>VLOOKUP(C223,데이터!$A$2:$D$566,3,FALSE)</f>
        <v>❍ 사업내용 : 태양광 LED 금연표지판 9개소 설치(녹번서근린공원 6개, 평화공원 3개)</v>
      </c>
      <c r="G223" s="69" t="str">
        <f>VLOOKUP(C223,데이터!$A$2:$D$566,4,FALSE)</f>
        <v>❍ 사업진행률 100(%)
- 공원 2개소 현장방문 및 설치지점 협의: ’21. 6. (녹번동 주민자치회 참여)
- 공원녹지과 공원관리팀, 조경팀 협조요청: ’21. 6.
- 공원녹지과 공원관리팀, 조경팀 디자인 시안 검토: ’21. 9.중
- 설치 완료: ’21. 10.
- 보도자료 제출: ’21. 10. 28.</v>
      </c>
      <c r="H223" s="4"/>
      <c r="I223" s="31" t="s">
        <v>183</v>
      </c>
      <c r="J223" s="5" t="s">
        <v>243</v>
      </c>
    </row>
    <row r="224" spans="1:10" ht="17.100000000000001" customHeight="1" x14ac:dyDescent="0.3">
      <c r="A224" s="5">
        <v>222</v>
      </c>
      <c r="B224" s="165"/>
      <c r="C224" s="25" t="s">
        <v>324</v>
      </c>
      <c r="D224" s="85">
        <v>10000</v>
      </c>
      <c r="E224" s="57" t="str">
        <f>VLOOKUP(C224,데이터!$A$2:$D$566,2,FALSE)</f>
        <v>녹번서근린공원, 녹번동마을마당</v>
      </c>
      <c r="F224" s="69" t="str">
        <f>VLOOKUP(C224,데이터!$A$2:$D$566,3,FALSE)</f>
        <v>❍ 사업내용 : 공원 내 LED 시계(기상전광판) 설치</v>
      </c>
      <c r="G224" s="69" t="str">
        <f>VLOOKUP(C224,데이터!$A$2:$D$566,4,FALSE)</f>
        <v>❍ 사업진행률 100(%)
   - 동주민 사업장소 의견조회 : ’21. 2.
   - 추진계획 수립 및 동주민의견 조회 : ’21. 4.
   - 기상전광판 구매 및 설치완료 : ’21. 5.</v>
      </c>
      <c r="H224" s="4"/>
      <c r="I224" s="31" t="s">
        <v>95</v>
      </c>
      <c r="J224" s="5" t="s">
        <v>243</v>
      </c>
    </row>
    <row r="225" spans="1:10" ht="17.100000000000001" customHeight="1" x14ac:dyDescent="0.3">
      <c r="A225" s="5">
        <v>223</v>
      </c>
      <c r="B225" s="165"/>
      <c r="C225" s="25" t="s">
        <v>286</v>
      </c>
      <c r="D225" s="85">
        <v>15000</v>
      </c>
      <c r="E225" s="57" t="str">
        <f>VLOOKUP(C225,데이터!$A$2:$D$566,2,FALSE)</f>
        <v>녹번동(무단투기 민원 집중 다발 지역 3곳)</v>
      </c>
      <c r="F225" s="69" t="str">
        <f>VLOOKUP(C225,데이터!$A$2:$D$566,3,FALSE)</f>
        <v>❍ 사업내용 : 상습 무단투기 지역 말하는 CCTV 설치</v>
      </c>
      <c r="G225" s="69" t="str">
        <f>VLOOKUP(C225,데이터!$A$2:$D$566,4,FALSE)</f>
        <v>❍ 사업진행률 100(%)
  - 참여예산 지역사업 설치 장소 수요 조사 : ’21. 3.
  - 설치 요청 장소 방문 및 조사 : ’21. 4.
  - 설치 행정 예고 및 발주 : ’21. 5.
  - 설치 및 운영 : ’21. 7.</v>
      </c>
      <c r="H225" s="4"/>
      <c r="I225" s="31" t="s">
        <v>277</v>
      </c>
      <c r="J225" s="5" t="s">
        <v>243</v>
      </c>
    </row>
    <row r="226" spans="1:10" ht="17.100000000000001" customHeight="1" x14ac:dyDescent="0.3">
      <c r="A226" s="5">
        <v>224</v>
      </c>
      <c r="B226" s="165"/>
      <c r="C226" s="25" t="s">
        <v>287</v>
      </c>
      <c r="D226" s="85">
        <v>19200</v>
      </c>
      <c r="E226" s="57" t="str">
        <f>VLOOKUP(C226,데이터!$A$2:$D$566,2,FALSE)</f>
        <v>은평구립도서관 터널 일대(불광동 산 59-71)</v>
      </c>
      <c r="F226" s="69" t="str">
        <f>VLOOKUP(C226,데이터!$A$2:$D$566,3,FALSE)</f>
        <v>❍ 사업내용 : 노후·방치된 터널에 범죄예방 환경설계 디자인을 적용한 환경개선을 통해 범죄 안심 공간 조성</v>
      </c>
      <c r="G226" s="69" t="str">
        <f>VLOOKUP(C226,데이터!$A$2:$D$566,4,FALSE)</f>
        <v>❍ 사업진행률 100(%)
   - 은평구립도서관 터널 디자인 개발 용역 : ’21. 4~5월
  - 주민의견 수렴 및 디자인 선정 : 21. 5~6월
  - 은평구 디자인위원회 자문 : 21.6월
  - 디자인 확정 및 공사, 물품제작 발주 : 21. 7~8월
  - 조형물 설치, 준공 : 21. 9월</v>
      </c>
      <c r="H226" s="4"/>
      <c r="I226" s="31" t="s">
        <v>325</v>
      </c>
      <c r="J226" s="5" t="s">
        <v>246</v>
      </c>
    </row>
    <row r="227" spans="1:10" ht="17.100000000000001" customHeight="1" x14ac:dyDescent="0.3">
      <c r="A227" s="5">
        <v>225</v>
      </c>
      <c r="B227" s="165"/>
      <c r="C227" s="25" t="s">
        <v>288</v>
      </c>
      <c r="D227" s="85">
        <v>26000</v>
      </c>
      <c r="E227" s="57" t="str">
        <f>VLOOKUP(C227,데이터!$A$2:$D$566,2,FALSE)</f>
        <v>불광초등학교(불광로 51) 정문~한화빌딩(통일로 742) 진입로</v>
      </c>
      <c r="F227" s="69" t="str">
        <f>VLOOKUP(C227,데이터!$A$2:$D$566,3,FALSE)</f>
        <v>❍ 사업내용 : 초등학교 주변 통학로 보행환경 개선</v>
      </c>
      <c r="G227" s="69" t="str">
        <f>VLOOKUP(C227,데이터!$A$2:$D$566,4,FALSE)</f>
        <v>❍ 사업진행률 100(%)
  - 아스콘 포장(민간 시행) : ’21. 2.
 - 측구 및 경계석 재설치 : ’21. 5.
 - 미끄럼방지포장 시공 : ’21. 6.</v>
      </c>
      <c r="H227" s="4"/>
      <c r="I227" s="31" t="s">
        <v>238</v>
      </c>
      <c r="J227" s="5" t="s">
        <v>246</v>
      </c>
    </row>
    <row r="228" spans="1:10" ht="17.100000000000001" customHeight="1" x14ac:dyDescent="0.3">
      <c r="A228" s="5">
        <v>226</v>
      </c>
      <c r="B228" s="165"/>
      <c r="C228" s="25" t="s">
        <v>290</v>
      </c>
      <c r="D228" s="85">
        <v>20000</v>
      </c>
      <c r="E228" s="57" t="str">
        <f>VLOOKUP(C228,데이터!$A$2:$D$566,2,FALSE)</f>
        <v>불광2동</v>
      </c>
      <c r="F228" s="69" t="str">
        <f>VLOOKUP(C228,데이터!$A$2:$D$566,3,FALSE)</f>
        <v>❍ 사업내용 : 범죄예방을 위한 CCTV 설치</v>
      </c>
      <c r="G228" s="69" t="str">
        <f>VLOOKUP(C228,데이터!$A$2:$D$566,4,FALSE)</f>
        <v>❍ 사업진행률 100(%)
  - CCTV 설치 위치 선정 : ’21. 2.
  - 세부계획 수립 및 계약 진행 : ’21. 3.~4.
  - 현장 실사 : ’21. 5.
  - 기초공사(굴착) 및 금속기둥 설치 : ’21. 6
  - 카메라 및 현장시설물 설치 : ’21. 7
  - 최종 개통 작업(관제센터 VMS 등록) : ’21. 8</v>
      </c>
      <c r="H228" s="33" t="s">
        <v>415</v>
      </c>
      <c r="I228" s="31" t="s">
        <v>277</v>
      </c>
      <c r="J228" s="5" t="s">
        <v>249</v>
      </c>
    </row>
    <row r="229" spans="1:10" ht="17.100000000000001" customHeight="1" x14ac:dyDescent="0.3">
      <c r="A229" s="5">
        <v>227</v>
      </c>
      <c r="B229" s="165"/>
      <c r="C229" s="25" t="s">
        <v>289</v>
      </c>
      <c r="D229" s="85">
        <v>20000</v>
      </c>
      <c r="E229" s="57" t="str">
        <f>VLOOKUP(C229,데이터!$A$2:$D$566,2,FALSE)</f>
        <v>불광2동</v>
      </c>
      <c r="F229" s="69" t="str">
        <f>VLOOKUP(C229,데이터!$A$2:$D$566,3,FALSE)</f>
        <v>❍ 사업내용 : 무단투기 단속용 말하는 CCTV 설치</v>
      </c>
      <c r="G229" s="69" t="str">
        <f>VLOOKUP(C229,데이터!$A$2:$D$566,4,FALSE)</f>
        <v>❍ 사업진행률 100(%)
- 참여예산 지역사업 설치 장소 수요 조사 : ’21. 3
 - 설치 요청 장소 방문 및 조사 : ’21. 4.
   - 설치 행정 예고 및 발주  : ’21. 5.
   - 설치 및 운영  : ’21. 7.</v>
      </c>
      <c r="H229" s="33" t="s">
        <v>415</v>
      </c>
      <c r="I229" s="31" t="s">
        <v>326</v>
      </c>
      <c r="J229" s="5" t="s">
        <v>249</v>
      </c>
    </row>
    <row r="230" spans="1:10" ht="17.100000000000001" customHeight="1" x14ac:dyDescent="0.3">
      <c r="A230" s="5">
        <v>228</v>
      </c>
      <c r="B230" s="165"/>
      <c r="C230" s="25" t="s">
        <v>2375</v>
      </c>
      <c r="D230" s="85">
        <v>10000</v>
      </c>
      <c r="E230" s="57" t="str">
        <f>VLOOKUP(C230,데이터!$A$2:$D$566,2,FALSE)</f>
        <v>연서로37길 17-2</v>
      </c>
      <c r="F230" s="69" t="str">
        <f>VLOOKUP(C230,데이터!$A$2:$D$566,3,FALSE)</f>
        <v>❍ 사업내용 : 연서로37길 17-2 인근 골목구간 보도블록 교체</v>
      </c>
      <c r="G230" s="69" t="str">
        <f>VLOOKUP(C230,데이터!$A$2:$D$566,4,FALSE)</f>
        <v>❍ 사업진행률 100(%)
  - 공사 발주 : ’21. 2.
  - 공사계약 : ’21. 3.
  - 공사완료 : ’21. 7.</v>
      </c>
      <c r="H230" s="4"/>
      <c r="I230" s="31" t="s">
        <v>238</v>
      </c>
      <c r="J230" s="5" t="s">
        <v>249</v>
      </c>
    </row>
    <row r="231" spans="1:10" ht="17.100000000000001" customHeight="1" x14ac:dyDescent="0.3">
      <c r="A231" s="5">
        <v>229</v>
      </c>
      <c r="B231" s="165"/>
      <c r="C231" s="25" t="s">
        <v>292</v>
      </c>
      <c r="D231" s="85">
        <v>18000</v>
      </c>
      <c r="E231" s="57" t="str">
        <f>VLOOKUP(C231,데이터!$A$2:$D$566,2,FALSE)</f>
        <v>앵봉산 등산로 일대</v>
      </c>
      <c r="F231" s="69" t="str">
        <f>VLOOKUP(C231,데이터!$A$2:$D$566,3,FALSE)</f>
        <v>❍ 사업내용 : 숲가꾸기사업(풀베기 및 고사목 제거 등)
 - 칡뿌리 및 기타 넝쿨식물 정비 요청 등 반영</v>
      </c>
      <c r="G231" s="69" t="str">
        <f>VLOOKUP(C231,데이터!$A$2:$D$566,4,FALSE)</f>
        <v>❍ 사업진행률 100(%)
  - 추진계획 수립 : ’21. 9.
  - 공사 발주 및 시행 : ’21. 10.
  - 준공 : &amp;#39;21.11.</v>
      </c>
      <c r="H231" s="4"/>
      <c r="I231" s="31" t="s">
        <v>95</v>
      </c>
      <c r="J231" s="5" t="s">
        <v>251</v>
      </c>
    </row>
    <row r="232" spans="1:10" ht="17.100000000000001" customHeight="1" x14ac:dyDescent="0.3">
      <c r="A232" s="5">
        <v>230</v>
      </c>
      <c r="B232" s="165"/>
      <c r="C232" s="25" t="s">
        <v>250</v>
      </c>
      <c r="D232" s="85">
        <v>20000</v>
      </c>
      <c r="E232" s="57" t="str">
        <f>VLOOKUP(C232,데이터!$A$2:$D$566,2,FALSE)</f>
        <v>갈현1동</v>
      </c>
      <c r="F232" s="69" t="str">
        <f>VLOOKUP(C232,데이터!$A$2:$D$566,3,FALSE)</f>
        <v>❍ 사업내용 : 방범용 CCTV 시스템 설치</v>
      </c>
      <c r="G232" s="69" t="str">
        <f>VLOOKUP(C232,데이터!$A$2:$D$566,4,FALSE)</f>
        <v>❍  사업진행률 100(%)
- CCTV 설치완료 및 개통 : 8월</v>
      </c>
      <c r="H232" s="33" t="s">
        <v>415</v>
      </c>
      <c r="I232" s="31" t="s">
        <v>285</v>
      </c>
      <c r="J232" s="5" t="s">
        <v>251</v>
      </c>
    </row>
    <row r="233" spans="1:10" ht="17.100000000000001" customHeight="1" x14ac:dyDescent="0.3">
      <c r="A233" s="5">
        <v>231</v>
      </c>
      <c r="B233" s="165"/>
      <c r="C233" s="25" t="s">
        <v>293</v>
      </c>
      <c r="D233" s="85">
        <v>50000</v>
      </c>
      <c r="E233" s="57" t="str">
        <f>VLOOKUP(C233,데이터!$A$2:$D$566,2,FALSE)</f>
        <v>길마어린이공원</v>
      </c>
      <c r="F233" s="69" t="str">
        <f>VLOOKUP(C233,데이터!$A$2:$D$566,3,FALSE)</f>
        <v>❍ 사업내용 : 공원 내 쿨링포그 설치 및 수도·전기 인입 공사</v>
      </c>
      <c r="G233" s="69" t="str">
        <f>VLOOKUP(C233,데이터!$A$2:$D$566,4,FALSE)</f>
        <v>❍ 사업진행률 100(%)
  - 추진계획 수립 : ’21. 3.
  - 물품 계약 및 기초부 설치 : ’21. 4.
  - 시설물 제작 및 설치, 수도·전기 인입 : ’21. 6.
  - 쿨링포그 가동 및 볼라드 추가 설치 : ’21. 7.</v>
      </c>
      <c r="H233" s="4"/>
      <c r="I233" s="31" t="s">
        <v>3</v>
      </c>
      <c r="J233" s="5" t="s">
        <v>252</v>
      </c>
    </row>
    <row r="234" spans="1:10" ht="17.100000000000001" customHeight="1" x14ac:dyDescent="0.3">
      <c r="A234" s="5">
        <v>232</v>
      </c>
      <c r="B234" s="165"/>
      <c r="C234" s="25" t="s">
        <v>294</v>
      </c>
      <c r="D234" s="85">
        <v>50000</v>
      </c>
      <c r="E234" s="57" t="str">
        <f>VLOOKUP(C234,데이터!$A$2:$D$566,2,FALSE)</f>
        <v>구산동 산136-4 일대 봉산 산책로</v>
      </c>
      <c r="F234" s="69" t="str">
        <f>VLOOKUP(C234,데이터!$A$2:$D$566,3,FALSE)</f>
        <v>❍ 사업내용 : 정자 쉼터 조성, 목재계단 등 주변 시설물 정비</v>
      </c>
      <c r="G234" s="69" t="str">
        <f>VLOOKUP(C234,데이터!$A$2:$D$566,4,FALSE)</f>
        <v>❍ 사업진행률 100(%)
  - 현장조사 및 계획수립: ’21. 1.~21. 2.
   - 설계용역 추진: ’21. 2.~21. 3.
   - 주민설명회 개최 및 의견수렴: ’21. 4.
  - 설계 및 공사시행: ’21. 5.</v>
      </c>
      <c r="H234" s="4"/>
      <c r="I234" s="31" t="s">
        <v>3</v>
      </c>
      <c r="J234" s="5" t="s">
        <v>256</v>
      </c>
    </row>
    <row r="235" spans="1:10" ht="17.100000000000001" customHeight="1" x14ac:dyDescent="0.3">
      <c r="A235" s="5">
        <v>233</v>
      </c>
      <c r="B235" s="165"/>
      <c r="C235" s="25" t="s">
        <v>295</v>
      </c>
      <c r="D235" s="85">
        <v>7000</v>
      </c>
      <c r="E235" s="57" t="str">
        <f>VLOOKUP(C235,데이터!$A$2:$D$566,2,FALSE)</f>
        <v>연서로18가길 16-2 ~ 16-36 일대</v>
      </c>
      <c r="F235" s="69" t="str">
        <f>VLOOKUP(C235,데이터!$A$2:$D$566,3,FALSE)</f>
        <v>❍ 사업내용 : LED보안등 신설 4개소</v>
      </c>
      <c r="G235" s="69" t="str">
        <f>VLOOKUP(C235,데이터!$A$2:$D$566,4,FALSE)</f>
        <v>❍ 사업진행률 100(%)
 - LED보안등 신설구간 현장조사 : ’21. 1.
  - 공사 설계 및 발주 : ’21. 2.
  - 자재구매 : ’21. 3.
   - LED보안등 신설 완료 : ’21. 5.</v>
      </c>
      <c r="H235" s="4"/>
      <c r="I235" s="31" t="s">
        <v>279</v>
      </c>
      <c r="J235" s="5" t="s">
        <v>258</v>
      </c>
    </row>
    <row r="236" spans="1:10" ht="17.100000000000001" customHeight="1" x14ac:dyDescent="0.3">
      <c r="A236" s="5">
        <v>234</v>
      </c>
      <c r="B236" s="165"/>
      <c r="C236" s="25" t="s">
        <v>378</v>
      </c>
      <c r="D236" s="85">
        <v>43000</v>
      </c>
      <c r="E236" s="57" t="str">
        <f>VLOOKUP(C236,데이터!$A$2:$D$566,2,FALSE)</f>
        <v>역말로 9길(16통~17통)</v>
      </c>
      <c r="F236" s="69" t="str">
        <f>VLOOKUP(C236,데이터!$A$2:$D$566,3,FALSE)</f>
        <v>❍ 사업내용 : 태양광 도로표지병, 로고젝터, CCTV 등을 설치하여 범죄예방 골목길 조성</v>
      </c>
      <c r="G236" s="69" t="str">
        <f>VLOOKUP(C236,데이터!$A$2:$D$566,4,FALSE)</f>
        <v xml:space="preserve">  ❍ 사업진행률 100(%)
- CCTV 설치완료 및 개통 : 8월
  -  로고젝터 설치: 21. 8월~9월
 - 태양광 도로표지병 설치: 21. 10월
  - 준공·주민참여예산사업 안내판 설치: 21. 11월
※설치 대상지 선정 및 도로표지병 색상 관련 주민의견 수렴</v>
      </c>
      <c r="H236" s="4"/>
      <c r="I236" s="31" t="s">
        <v>389</v>
      </c>
      <c r="J236" s="5" t="s">
        <v>258</v>
      </c>
    </row>
    <row r="237" spans="1:10" ht="17.100000000000001" customHeight="1" x14ac:dyDescent="0.3">
      <c r="A237" s="5">
        <v>235</v>
      </c>
      <c r="B237" s="165"/>
      <c r="C237" s="25" t="s">
        <v>297</v>
      </c>
      <c r="D237" s="85">
        <v>10000</v>
      </c>
      <c r="E237" s="57" t="str">
        <f>VLOOKUP(C237,데이터!$A$2:$D$566,2,FALSE)</f>
        <v>은평로 82 상가 가로변(50m)</v>
      </c>
      <c r="F237" s="69" t="str">
        <f>VLOOKUP(C237,데이터!$A$2:$D$566,3,FALSE)</f>
        <v>❍ 사업내용 : 기존 시설물 철거 및 띠녹지 조성</v>
      </c>
      <c r="G237" s="69" t="str">
        <f>VLOOKUP(C237,데이터!$A$2:$D$566,4,FALSE)</f>
        <v>❍사업진행률 100(%)
 - `21. 6. : 현장조사 및 설계 구상
 - `21. 7.~8. : 주민의견 및 동주민센터 담당 의견수렴 및 자체설계
 - `21. 10.~11. : 공사발주 및 시행
 - `21. 11. : 사철나무 등 관목식재 및 경계엣지 시설물 설치 완료</v>
      </c>
      <c r="H237" s="4"/>
      <c r="I237" s="31" t="s">
        <v>95</v>
      </c>
      <c r="J237" s="5" t="s">
        <v>259</v>
      </c>
    </row>
    <row r="238" spans="1:10" ht="17.100000000000001" customHeight="1" x14ac:dyDescent="0.3">
      <c r="A238" s="5">
        <v>236</v>
      </c>
      <c r="B238" s="165"/>
      <c r="C238" s="25" t="s">
        <v>296</v>
      </c>
      <c r="D238" s="85">
        <v>15000</v>
      </c>
      <c r="E238" s="57" t="str">
        <f>VLOOKUP(C238,데이터!$A$2:$D$566,2,FALSE)</f>
        <v>응암1동</v>
      </c>
      <c r="F238" s="69" t="str">
        <f>VLOOKUP(C238,데이터!$A$2:$D$566,3,FALSE)</f>
        <v>❍ 사업내용 : 상습 무단투기 지역 말하는 CCTV 설치</v>
      </c>
      <c r="G238" s="69" t="str">
        <f>VLOOKUP(C238,데이터!$A$2:$D$566,4,FALSE)</f>
        <v>❍ 사업진행률 100(%)
   - 참여예산 지역사업 설치 장소 수요 조사 : ’21. 3.
  - 설치 요청 장소 방문 및 조사 : ’21. 4.
  - 설치 행정 예고 및 발주 : ’21. 5.
  - 설치 및 운영 : ’21. 7.</v>
      </c>
      <c r="H238" s="4"/>
      <c r="I238" s="31" t="s">
        <v>277</v>
      </c>
      <c r="J238" s="5" t="s">
        <v>259</v>
      </c>
    </row>
    <row r="239" spans="1:10" ht="17.100000000000001" customHeight="1" x14ac:dyDescent="0.3">
      <c r="A239" s="5">
        <v>237</v>
      </c>
      <c r="B239" s="165"/>
      <c r="C239" s="25" t="s">
        <v>299</v>
      </c>
      <c r="D239" s="85">
        <v>25000</v>
      </c>
      <c r="E239" s="57" t="str">
        <f>VLOOKUP(C239,데이터!$A$2:$D$566,2,FALSE)</f>
        <v>응암로30길 16 일대, 백련산로37 일대   ※원래 제안된 사업대상지는 기설치 장소로 변경됨</v>
      </c>
      <c r="F239" s="69" t="str">
        <f>VLOOKUP(C239,데이터!$A$2:$D$566,3,FALSE)</f>
        <v>❍ 자동액상 살포장치 설치(12대)
- 경사로에 염화칼슘으로 인한 환경오염을 최소화하는 친환경 액상 제설제 살포장치 설치</v>
      </c>
      <c r="G239" s="69" t="str">
        <f>VLOOKUP(C239,데이터!$A$2:$D$566,4,FALSE)</f>
        <v>❍ 사업진행률 100(%)
- 구매방침 수립 및 일상감사 완료 : ’22.  7.
- 물품구매 계약 및 설치위치 현장조사 : ’22. 11.
- 설치완료 및 사업준공 : &amp;#39;22. 12.</v>
      </c>
      <c r="H239" s="4"/>
      <c r="I239" s="31" t="s">
        <v>279</v>
      </c>
      <c r="J239" s="5" t="s">
        <v>261</v>
      </c>
    </row>
    <row r="240" spans="1:10" ht="17.100000000000001" customHeight="1" x14ac:dyDescent="0.3">
      <c r="A240" s="5">
        <v>238</v>
      </c>
      <c r="B240" s="165"/>
      <c r="C240" s="25" t="s">
        <v>300</v>
      </c>
      <c r="D240" s="85">
        <v>20000</v>
      </c>
      <c r="E240" s="57" t="str">
        <f>VLOOKUP(C240,데이터!$A$2:$D$566,2,FALSE)</f>
        <v>백련산sk뷰아이파크 아파트 앞 경사로</v>
      </c>
      <c r="F240" s="69" t="str">
        <f>VLOOKUP(C240,데이터!$A$2:$D$566,3,FALSE)</f>
        <v>❍ 사업내용 : 급경사로 안전난간 설치(100m)</v>
      </c>
      <c r="G240" s="69" t="str">
        <f>VLOOKUP(C240,데이터!$A$2:$D$566,4,FALSE)</f>
        <v>❍ 사업진행률 100(%)
  - 도로시설물 유지보수 공사 착공 : ’21. 4. 5. 
 - 현장확인 및 조사 : ’21. 4. 14. ~ 15.
 - 1차 작업지시 : ’21. 4. 21. 
 - 작업완료 : ’21. 6. 30.</v>
      </c>
      <c r="H240" s="4"/>
      <c r="I240" s="31" t="s">
        <v>238</v>
      </c>
      <c r="J240" s="5" t="s">
        <v>261</v>
      </c>
    </row>
    <row r="241" spans="1:10" ht="17.100000000000001" customHeight="1" x14ac:dyDescent="0.3">
      <c r="A241" s="5">
        <v>239</v>
      </c>
      <c r="B241" s="165"/>
      <c r="C241" s="25" t="s">
        <v>298</v>
      </c>
      <c r="D241" s="85">
        <v>5000</v>
      </c>
      <c r="E241" s="57" t="str">
        <f>VLOOKUP(C241,데이터!$A$2:$D$566,2,FALSE)</f>
        <v>응암2동</v>
      </c>
      <c r="F241" s="69" t="str">
        <f>VLOOKUP(C241,데이터!$A$2:$D$566,3,FALSE)</f>
        <v>❍ 사업내용 : 상습 무단투기 지역 말하는 CCTV 설치</v>
      </c>
      <c r="G241" s="69" t="str">
        <f>VLOOKUP(C241,데이터!$A$2:$D$566,4,FALSE)</f>
        <v>❍ 사업진행률 100(%)
   - 참여예산 지역사업 설치 장소 수요 조사 : ’21. 3.
  - 설치 요청 장소 방문 및 조사 : ’21. 4.
   - 설치 행정 예고 및 발주 : ’21. 5.
  - 설치 및 운영 : ’21. 7.</v>
      </c>
      <c r="H241" s="33" t="s">
        <v>415</v>
      </c>
      <c r="I241" s="31" t="s">
        <v>277</v>
      </c>
      <c r="J241" s="5" t="s">
        <v>261</v>
      </c>
    </row>
    <row r="242" spans="1:10" ht="17.100000000000001" customHeight="1" x14ac:dyDescent="0.3">
      <c r="A242" s="5">
        <v>240</v>
      </c>
      <c r="B242" s="165"/>
      <c r="C242" s="25" t="s">
        <v>301</v>
      </c>
      <c r="D242" s="85">
        <v>30000</v>
      </c>
      <c r="E242" s="57" t="str">
        <f>VLOOKUP(C242,데이터!$A$2:$D$566,2,FALSE)</f>
        <v>새락골어린이공원</v>
      </c>
      <c r="F242" s="69" t="str">
        <f>VLOOKUP(C242,데이터!$A$2:$D$566,3,FALSE)</f>
        <v>❍ 사업내용 : 공원 내 파고라 및 벤치 교체</v>
      </c>
      <c r="G242" s="69" t="str">
        <f>VLOOKUP(C242,데이터!$A$2:$D$566,4,FALSE)</f>
        <v>❍ 사업진행률 100(%)
   - `21. 6. : 추진계획 수립 및 주민의견 수렴
   - `21. 6.~7. : 조달구매 및 시설물 제작
   - `21. 8. : 시설물 설치(파고라, 벤치)
   - `21. 11. : 운동기구 설치</v>
      </c>
      <c r="H242" s="4"/>
      <c r="I242" s="31" t="s">
        <v>3</v>
      </c>
      <c r="J242" s="5" t="s">
        <v>264</v>
      </c>
    </row>
    <row r="243" spans="1:10" ht="17.100000000000001" customHeight="1" x14ac:dyDescent="0.3">
      <c r="A243" s="5">
        <v>241</v>
      </c>
      <c r="B243" s="165"/>
      <c r="C243" s="25" t="s">
        <v>302</v>
      </c>
      <c r="D243" s="85">
        <v>10000</v>
      </c>
      <c r="E243" s="57" t="str">
        <f>VLOOKUP(C243,데이터!$A$2:$D$566,2,FALSE)</f>
        <v>갈현로3길 25-7, 유성아이비(C동) 화단</v>
      </c>
      <c r="F243" s="69" t="str">
        <f>VLOOKUP(C243,데이터!$A$2:$D$566,3,FALSE)</f>
        <v>❍ 사업내용 : 주민들이 스스로 관리하고 운영할 수 있도록 공유화단 조성(수목식재 및 미니화단)</v>
      </c>
      <c r="G243" s="69" t="str">
        <f>VLOOKUP(C243,데이터!$A$2:$D$566,4,FALSE)</f>
        <v>❍ 사업진행률 100(%)
  - `21. 6. : 현장조사 및 추진계획 수립
  - `21. 7.~8. : 주민의견 및 동주민센터 담당 의견수렴 및 자체설계
  - `21. 10.~11. : 공사발주 및 시행
  - `21. 11. : 토양치환 및 교목, 초화류 등 식재</v>
      </c>
      <c r="H243" s="4"/>
      <c r="I243" s="31" t="s">
        <v>3</v>
      </c>
      <c r="J243" s="5" t="s">
        <v>264</v>
      </c>
    </row>
    <row r="244" spans="1:10" ht="17.100000000000001" customHeight="1" x14ac:dyDescent="0.3">
      <c r="A244" s="5">
        <v>242</v>
      </c>
      <c r="B244" s="165"/>
      <c r="C244" s="25" t="s">
        <v>303</v>
      </c>
      <c r="D244" s="85">
        <v>10000</v>
      </c>
      <c r="E244" s="57" t="str">
        <f>VLOOKUP(C244,데이터!$A$2:$D$566,2,FALSE)</f>
        <v>신흥어린이공원</v>
      </c>
      <c r="F244" s="69" t="str">
        <f>VLOOKUP(C244,데이터!$A$2:$D$566,3,FALSE)</f>
        <v>❍ 사업내용 : 공원화장실 출입구 전면에 가림막 설치</v>
      </c>
      <c r="G244" s="69" t="str">
        <f>VLOOKUP(C244,데이터!$A$2:$D$566,4,FALSE)</f>
        <v>❍ 사업진행률 100(%)
   - 추진계획 수립 및 주민의견 수렴 : ’21. 9.
  - 시설물 제작 및 설치 : ’21. 9. ~ 10.</v>
      </c>
      <c r="H244" s="4"/>
      <c r="I244" s="31" t="s">
        <v>3</v>
      </c>
      <c r="J244" s="5" t="s">
        <v>264</v>
      </c>
    </row>
    <row r="245" spans="1:10" ht="17.100000000000001" customHeight="1" x14ac:dyDescent="0.3">
      <c r="A245" s="5">
        <v>243</v>
      </c>
      <c r="B245" s="165"/>
      <c r="C245" s="25" t="s">
        <v>304</v>
      </c>
      <c r="D245" s="85">
        <v>50000</v>
      </c>
      <c r="E245" s="57" t="str">
        <f>VLOOKUP(C245,데이터!$A$2:$D$566,2,FALSE)</f>
        <v>서신초등학교 사거리 횡단보도</v>
      </c>
      <c r="F245" s="69" t="str">
        <f>VLOOKUP(C245,데이터!$A$2:$D$566,3,FALSE)</f>
        <v>❍ 사업내용 : 횡단보도 바닥형 보행신호등 설치</v>
      </c>
      <c r="G245" s="69" t="str">
        <f>VLOOKUP(C245,데이터!$A$2:$D$566,4,FALSE)</f>
        <v>❍ 사업진행률 100(%)
  - 현장조사 및 유관기관 협의 : ’21. 2.
   - 공사계약 및 자재구매 : ’21. 3.
   - 공사 착공 및 준공 : ’21. 3.~4.</v>
      </c>
      <c r="H245" s="4"/>
      <c r="I245" s="31" t="s">
        <v>6</v>
      </c>
      <c r="J245" s="5" t="s">
        <v>267</v>
      </c>
    </row>
    <row r="246" spans="1:10" ht="17.100000000000001" customHeight="1" x14ac:dyDescent="0.3">
      <c r="A246" s="5">
        <v>244</v>
      </c>
      <c r="B246" s="165"/>
      <c r="C246" s="25" t="s">
        <v>306</v>
      </c>
      <c r="D246" s="85">
        <v>10000</v>
      </c>
      <c r="E246" s="57" t="str">
        <f>VLOOKUP(C246,데이터!$A$2:$D$566,2,FALSE)</f>
        <v>증산로9길 26-21 ~ 증산로9길 26-30</v>
      </c>
      <c r="F246" s="69" t="str">
        <f>VLOOKUP(C246,데이터!$A$2:$D$566,3,FALSE)</f>
        <v>❍ 사업내용 : 골목길 미끄럼방지 포장 및 계단 난간 설치</v>
      </c>
      <c r="G246" s="69" t="str">
        <f>VLOOKUP(C246,데이터!$A$2:$D$566,4,FALSE)</f>
        <v>❍ 사업진행률 100(%)
  - 공사업체 선정: ’21. 3.
  - 계단 재시공 완료: ’21. 5.
  - 계단 난간설치 완료: ’21. 6.
   - 공사 완료: ’21. 7.</v>
      </c>
      <c r="H246" s="4"/>
      <c r="I246" s="31" t="s">
        <v>279</v>
      </c>
      <c r="J246" s="5" t="s">
        <v>270</v>
      </c>
    </row>
    <row r="247" spans="1:10" ht="17.100000000000001" customHeight="1" x14ac:dyDescent="0.3">
      <c r="A247" s="5">
        <v>245</v>
      </c>
      <c r="B247" s="165"/>
      <c r="C247" s="25" t="s">
        <v>305</v>
      </c>
      <c r="D247" s="85">
        <v>30000</v>
      </c>
      <c r="E247" s="57" t="str">
        <f>VLOOKUP(C247,데이터!$A$2:$D$566,2,FALSE)</f>
        <v>시루뫼어린이공원 공중화장실 (증산로5길 13)</v>
      </c>
      <c r="F247" s="69" t="str">
        <f>VLOOKUP(C247,데이터!$A$2:$D$566,3,FALSE)</f>
        <v>❍ 사업내용 : 주민·어린이 친화적인 공중화장실 내·외관 및 시설 개선</v>
      </c>
      <c r="G247" s="69" t="str">
        <f>VLOOKUP(C247,데이터!$A$2:$D$566,4,FALSE)</f>
        <v>❍ 사업진행률 100(%)
    - 공사 견적 및 설계: ’21. 4.
    - 공사계약 및 발주: ‘21. 5.
     - 공사 완료 및 운영: ‘21. 6.</v>
      </c>
      <c r="H247" s="4"/>
      <c r="I247" s="31" t="s">
        <v>277</v>
      </c>
      <c r="J247" s="5" t="s">
        <v>270</v>
      </c>
    </row>
    <row r="248" spans="1:10" ht="17.100000000000001" customHeight="1" x14ac:dyDescent="0.3">
      <c r="A248" s="5">
        <v>246</v>
      </c>
      <c r="B248" s="165"/>
      <c r="C248" s="25" t="s">
        <v>307</v>
      </c>
      <c r="D248" s="85">
        <v>10000</v>
      </c>
      <c r="E248" s="57" t="str">
        <f>VLOOKUP(C248,데이터!$A$2:$D$566,2,FALSE)</f>
        <v>분토골어린이공원, 시루뫼어린이공원</v>
      </c>
      <c r="F248" s="69" t="str">
        <f>VLOOKUP(C248,데이터!$A$2:$D$566,3,FALSE)</f>
        <v>❍ 사업내용 : 음수전 신규 설치(분토골) 및 음수전 교체(시루뫼)</v>
      </c>
      <c r="G248" s="69" t="str">
        <f>VLOOKUP(C248,데이터!$A$2:$D$566,4,FALSE)</f>
        <v>❍ 사업진행률 100(%)
   - 추진계획 수립 및 주민의견 수렴: ’21. 6. ~ 7.
   - 수도 인입 및 시설물 구매: ’21. 10.</v>
      </c>
      <c r="H248" s="4"/>
      <c r="I248" s="31" t="s">
        <v>95</v>
      </c>
      <c r="J248" s="5" t="s">
        <v>270</v>
      </c>
    </row>
    <row r="249" spans="1:10" ht="17.100000000000001" customHeight="1" x14ac:dyDescent="0.3">
      <c r="A249" s="5">
        <v>247</v>
      </c>
      <c r="B249" s="165"/>
      <c r="C249" s="25" t="s">
        <v>2376</v>
      </c>
      <c r="D249" s="85">
        <v>20000</v>
      </c>
      <c r="E249" s="57" t="str">
        <f>VLOOKUP(C249,데이터!$A$2:$D$566,2,FALSE)</f>
        <v>서울둘레길 7코스 진입로 (대림산숲타운 105동 뒤)</v>
      </c>
      <c r="F249" s="69" t="str">
        <f>VLOOKUP(C249,데이터!$A$2:$D$566,3,FALSE)</f>
        <v>❍ 사업내용 : 목재계단 교체 정비 및 진입로 일부 야자매트 설치</v>
      </c>
      <c r="G249" s="69" t="str">
        <f>VLOOKUP(C249,데이터!$A$2:$D$566,4,FALSE)</f>
        <v>❍ 사업진행률 100(%)
   - 현장조사 및 사업계획수립: ’21. 2.
   - 주민 의견 청취: ’21. 3. ∼ 4.
   - 주민설명회 실시 및 의견 협의: ’21. 5. 3. ∼
   - 공사 시행 및 완료: ’21. 6. 12. ∼ 7. 18.</v>
      </c>
      <c r="H249" s="4"/>
      <c r="I249" s="31" t="s">
        <v>95</v>
      </c>
      <c r="J249" s="5" t="s">
        <v>273</v>
      </c>
    </row>
    <row r="250" spans="1:10" s="82" customFormat="1" ht="17.100000000000001" customHeight="1" x14ac:dyDescent="0.3">
      <c r="A250" s="76">
        <v>248</v>
      </c>
      <c r="B250" s="165"/>
      <c r="C250" s="77" t="s">
        <v>308</v>
      </c>
      <c r="D250" s="86">
        <v>20000</v>
      </c>
      <c r="E250" s="79" t="str">
        <f>VLOOKUP(C250,데이터!$A$2:$D$566,2,FALSE)</f>
        <v>수색동 일대</v>
      </c>
      <c r="F250" s="80" t="str">
        <f>VLOOKUP(C250,데이터!$A$2:$D$566,3,FALSE)</f>
        <v>❍ 사업내용 : 관내 초등학생, 주민 대상 음악교실 운영 및 음악공연 개최</v>
      </c>
      <c r="G250" s="80" t="str">
        <f>VLOOKUP(C250,데이터!$A$2:$D$566,4,FALSE)</f>
        <v>※ 코로나19로 인한 사업중단</v>
      </c>
      <c r="H250" s="78"/>
      <c r="I250" s="81" t="s">
        <v>327</v>
      </c>
      <c r="J250" s="76" t="s">
        <v>273</v>
      </c>
    </row>
    <row r="251" spans="1:10" ht="17.100000000000001" customHeight="1" x14ac:dyDescent="0.3">
      <c r="A251" s="5">
        <v>249</v>
      </c>
      <c r="B251" s="166"/>
      <c r="C251" s="25" t="s">
        <v>310</v>
      </c>
      <c r="D251" s="85">
        <v>50000</v>
      </c>
      <c r="E251" s="57" t="str">
        <f>VLOOKUP(C251,데이터!$A$2:$D$566,2,FALSE)</f>
        <v>구파발천(진관동 83-32 일대)</v>
      </c>
      <c r="F251" s="69" t="str">
        <f>VLOOKUP(C251,데이터!$A$2:$D$566,3,FALSE)</f>
        <v>❍ 사업내용 : 구파발천 내 콘크리트 옹벽 부분에 대해 사계절 생육이 적합한 능소화, 담쟁이, 송악 등의 부착형 식물을 식재</v>
      </c>
      <c r="G251" s="69" t="str">
        <f>VLOOKUP(C251,데이터!$A$2:$D$566,4,FALSE)</f>
        <v>❍사업진행률 100(%)
   - `21. 4.: 구파발천 녹지경관 향상사업 추진계획 수립
   - `21. 4.: 주민설명회 실시
   - `21. 5.: 공사시행 및 공사완료
   - `21. 6.: 안내판 설치완료</v>
      </c>
      <c r="H251" s="4"/>
      <c r="I251" s="31" t="s">
        <v>95</v>
      </c>
      <c r="J251" s="5" t="s">
        <v>276</v>
      </c>
    </row>
    <row r="252" spans="1:10" ht="17.100000000000001" customHeight="1" x14ac:dyDescent="0.3">
      <c r="A252" s="8">
        <v>250</v>
      </c>
      <c r="B252" s="167">
        <v>2022</v>
      </c>
      <c r="C252" s="26" t="s">
        <v>328</v>
      </c>
      <c r="D252" s="84">
        <v>250000</v>
      </c>
      <c r="E252" s="59" t="str">
        <f>VLOOKUP(C252,데이터!$A$2:$D$566,2,FALSE)</f>
        <v>서울상신초등학교 담장(기존 위치에서 변경)</v>
      </c>
      <c r="F252" s="47" t="str">
        <f>VLOOKUP(C252,데이터!$A$2:$D$566,3,FALSE)</f>
        <v>❍ 계단벽화, 태양광 도로표지병, 로고젝터 등 범죄예방 시설물 설치</v>
      </c>
      <c r="G252" s="47" t="str">
        <f>VLOOKUP(C252,데이터!$A$2:$D$566,4,FALSE)</f>
        <v>❍ 사업진행률 100(%)
- 대상지 현장답사 및 선정 : &amp;#39;22. 3.  
- 업체 및 사업 내용 확정 : ’22. 4.
- 사업 관련 협의사항 제안 및 검토 : ’22. 5.
- 시설물 설치 관련 부서간 협의, 주민동의 수합 : ‘22. 6.
- 벽화설치 미동의로 인한 장소 변경(상신초 협의완료) : ‘22. 7.
- 디자인(안)에 대한 상신초 학생 의견 수합, 선정 : ’22. 8.
- 계약 및 발주 : ’22. 9.
- 전기협조(한국전력) 및 공사 : &amp;#39;22. 10.</v>
      </c>
      <c r="H252" s="7"/>
      <c r="I252" s="30" t="s">
        <v>387</v>
      </c>
      <c r="J252" s="8" t="s">
        <v>384</v>
      </c>
    </row>
    <row r="253" spans="1:10" ht="17.100000000000001" customHeight="1" x14ac:dyDescent="0.3">
      <c r="A253" s="8">
        <v>251</v>
      </c>
      <c r="B253" s="168"/>
      <c r="C253" s="27" t="s">
        <v>2378</v>
      </c>
      <c r="D253" s="84">
        <v>40000</v>
      </c>
      <c r="E253" s="59" t="str">
        <f>VLOOKUP(C253,데이터!$A$2:$D$566,2,FALSE)</f>
        <v>구산초등학교 담장</v>
      </c>
      <c r="F253" s="47" t="str">
        <f>VLOOKUP(C253,데이터!$A$2:$D$566,3,FALSE)</f>
        <v>❍ 센서등, 로고젝터, 벽화 등 범죄예방 시설물 설치</v>
      </c>
      <c r="G253" s="47" t="str">
        <f>VLOOKUP(C253,데이터!$A$2:$D$566,4,FALSE)</f>
        <v>❍사업진행률 100(%)
- 대상지 현장답사 및 선정 : &amp;#39;22. 2.
- 업체 및 사업 내용 확정 : &amp;#39;22. 3 ~ 4.
- 사업 관련 협의사항 제안 및 검토 : ’22. 5.
- 최종 제안서 반영(구산초등학교 벽화 추가제작) : ‘22. 6.
- 산초 벽화 디자인(안) 제작 : ‘22. 7.
- 디자인(안) 관련 구산초등학교 학생 의견 수합 : ’22. 8.
- LED벽화 디자인 최종 선정 및 제작 : ‘22. 8.~ 9.
- 계약 및 발주 : ’22. 9.
- 전기협조(한국전력) 및 공사 : &amp;#39;22. 10.</v>
      </c>
      <c r="H253" s="7"/>
      <c r="I253" s="30" t="s">
        <v>35</v>
      </c>
      <c r="J253" s="8" t="s">
        <v>384</v>
      </c>
    </row>
    <row r="254" spans="1:10" ht="17.100000000000001" customHeight="1" x14ac:dyDescent="0.3">
      <c r="A254" s="8">
        <v>252</v>
      </c>
      <c r="B254" s="168"/>
      <c r="C254" s="26" t="s">
        <v>2380</v>
      </c>
      <c r="D254" s="84">
        <v>300000</v>
      </c>
      <c r="E254" s="59" t="str">
        <f>VLOOKUP(C254,데이터!$A$2:$D$566,2,FALSE)</f>
        <v>은평구 관내</v>
      </c>
      <c r="F254" s="47" t="str">
        <f>VLOOKUP(C254,데이터!$A$2:$D$566,3,FALSE)</f>
        <v>❍ 보안등 신설 40등, 보안등 개량 및 등기구 교체 250등</v>
      </c>
      <c r="G254" s="47" t="str">
        <f>VLOOKUP(C254,데이터!$A$2:$D$566,4,FALSE)</f>
        <v>❍ 사업진행률 100(%)
- 계획 수립 및 공사 발주 : &amp;#39;22. 1.
- 공사 착공 : &amp;#39;22. 2.
- 공사 준공 : ’22. 6.</v>
      </c>
      <c r="H254" s="7"/>
      <c r="I254" s="30" t="s">
        <v>238</v>
      </c>
      <c r="J254" s="8" t="s">
        <v>384</v>
      </c>
    </row>
    <row r="255" spans="1:10" ht="17.100000000000001" customHeight="1" x14ac:dyDescent="0.3">
      <c r="A255" s="8">
        <v>253</v>
      </c>
      <c r="B255" s="168"/>
      <c r="C255" s="27" t="s">
        <v>2382</v>
      </c>
      <c r="D255" s="84">
        <v>1000000</v>
      </c>
      <c r="E255" s="59" t="str">
        <f>VLOOKUP(C255,데이터!$A$2:$D$566,2,FALSE)</f>
        <v>은평둘레길(북한산 구간)</v>
      </c>
      <c r="F255" s="47" t="str">
        <f>VLOOKUP(C255,데이터!$A$2:$D$566,3,FALSE)</f>
        <v>❍ 북한산 생태공원 시멘트 바닥 산책길을 탄성포장재로 교체, 노후시설물 교체, 수목식재 등</v>
      </c>
      <c r="G255" s="47" t="str">
        <f>VLOOKUP(C255,데이터!$A$2:$D$566,4,FALSE)</f>
        <v>❍ 사업진행률 100(%)
- 추진 계획 수립 : &amp;#39;22. 1.
- 실시설계용역 추진 : &amp;#39;22. 3. ~ 6.  
- 공사 시행중 : ’22. 7. ~ 10.
- 공사 완료 : &amp;#39;22. 12.</v>
      </c>
      <c r="H255" s="7"/>
      <c r="I255" s="30" t="s">
        <v>3</v>
      </c>
      <c r="J255" s="8" t="s">
        <v>384</v>
      </c>
    </row>
    <row r="256" spans="1:10" ht="17.100000000000001" customHeight="1" x14ac:dyDescent="0.3">
      <c r="A256" s="8">
        <v>254</v>
      </c>
      <c r="B256" s="168"/>
      <c r="C256" s="26" t="s">
        <v>2384</v>
      </c>
      <c r="D256" s="84">
        <v>80000</v>
      </c>
      <c r="E256" s="59" t="str">
        <f>VLOOKUP(C256,데이터!$A$2:$D$566,2,FALSE)</f>
        <v>은평구 관내 상습 무단투기 지역 20개소</v>
      </c>
      <c r="F256" s="47" t="str">
        <f>VLOOKUP(C256,데이터!$A$2:$D$566,3,FALSE)</f>
        <v>❍ 상습 불법 투기 지역을 일정 기간 단속 후 이동하는 CCTV설치로 인한 무단투기 예방 및 감시</v>
      </c>
      <c r="G256" s="47" t="str">
        <f>VLOOKUP(C256,데이터!$A$2:$D$566,4,FALSE)</f>
        <v>❍ 사업진행률 100(%)
- 무단투기 CCTV 설치 지역 조사 및 선정 : ’22. 3. ~ 5.
- 무단투기 CCTV 설치 행정예고 : ’22. 6.
- 무단투기 CCTV 설치(20대) 및 운영 : ’22. 6.</v>
      </c>
      <c r="H256" s="33" t="s">
        <v>415</v>
      </c>
      <c r="I256" s="30" t="s">
        <v>242</v>
      </c>
      <c r="J256" s="8" t="s">
        <v>384</v>
      </c>
    </row>
    <row r="257" spans="1:10" ht="17.100000000000001" customHeight="1" x14ac:dyDescent="0.3">
      <c r="A257" s="8">
        <v>255</v>
      </c>
      <c r="B257" s="168"/>
      <c r="C257" s="27" t="s">
        <v>329</v>
      </c>
      <c r="D257" s="84">
        <v>50000</v>
      </c>
      <c r="E257" s="59" t="str">
        <f>VLOOKUP(C257,데이터!$A$2:$D$566,2,FALSE)</f>
        <v>보호구역 통학로 주번 횡단보도 3개소</v>
      </c>
      <c r="F257" s="47" t="str">
        <f>VLOOKUP(C257,데이터!$A$2:$D$566,3,FALSE)</f>
        <v>❍ LED 바닥신호등 3개소 설치
 - 어울초등학교 정문 횡단보도(은평구 통일로 650)
 - 숲유치원 정문 횡단보도(은평구 진관2로 31)
 - 색동유치원 주변 횡단보도(은평구 갈현로 209)</v>
      </c>
      <c r="G257" s="47" t="str">
        <f>VLOOKUP(C257,데이터!$A$2:$D$566,4,FALSE)</f>
        <v>❍ 사업진행률 100(%)
- 공사 계약 심사 및 관련 기관 협의: ’22. 3.
- 관급자재 구매 및 공사 착공 및 준공: ’22. 4. ~ 6.
- 주민참여예산 안내표지판 설치: ’22. 6.</v>
      </c>
      <c r="H257" s="7"/>
      <c r="I257" s="30" t="s">
        <v>6</v>
      </c>
      <c r="J257" s="8" t="s">
        <v>384</v>
      </c>
    </row>
    <row r="258" spans="1:10" ht="17.100000000000001" customHeight="1" x14ac:dyDescent="0.3">
      <c r="A258" s="8">
        <v>256</v>
      </c>
      <c r="B258" s="168"/>
      <c r="C258" s="27" t="s">
        <v>330</v>
      </c>
      <c r="D258" s="84">
        <v>42000</v>
      </c>
      <c r="E258" s="59" t="str">
        <f>VLOOKUP(C258,데이터!$A$2:$D$566,2,FALSE)</f>
        <v>연서중 옆 골목 외 1개소 -&amp;gt; 통일로 630 외 1개소로 변경</v>
      </c>
      <c r="F258" s="47" t="str">
        <f>VLOOKUP(C258,데이터!$A$2:$D$566,3,FALSE)</f>
        <v>❍ 자동액상 살포장치 설치(10대)
- 은평구 서오릉 25길, 은평구 봉산 산책로길 
- 연서중 옆 골목 
- 은평터널 구간
- 증산동 은평어린이집 부근 
- 선정고등학교 진입로
- 봉산 진입로</v>
      </c>
      <c r="G258" s="47" t="str">
        <f>VLOOKUP(C258,데이터!$A$2:$D$566,4,FALSE)</f>
        <v>❍ 사업진행률 100(%)
- 구매방침 수립 및 일상감사 완료 : ’22. 7.
- 물품구매 계약 및 설치위치 현장조사 : ’22. 11.
- 설치완료 및 사업준공 : &amp;#39;22. 12.</v>
      </c>
      <c r="H258" s="7"/>
      <c r="I258" s="30" t="s">
        <v>238</v>
      </c>
      <c r="J258" s="8" t="s">
        <v>384</v>
      </c>
    </row>
    <row r="259" spans="1:10" ht="17.100000000000001" customHeight="1" x14ac:dyDescent="0.3">
      <c r="A259" s="8">
        <v>257</v>
      </c>
      <c r="B259" s="168"/>
      <c r="C259" s="26" t="s">
        <v>331</v>
      </c>
      <c r="D259" s="84">
        <v>30000</v>
      </c>
      <c r="E259" s="59" t="str">
        <f>VLOOKUP(C259,데이터!$A$2:$D$566,2,FALSE)</f>
        <v>서울신사초등학교, 은평중학교, 증산중학교</v>
      </c>
      <c r="F259" s="47" t="str">
        <f>VLOOKUP(C259,데이터!$A$2:$D$566,3,FALSE)</f>
        <v>❍ 은평구 초등학교, 중학교에게 해당 사업에 대한 신청을 받아 약 2개월 간 학생들에게 상추 재배를 하도록 한다.
❍ 재배 전 재배 방법과 건강한 식생활 관련 영상을 시청한다.
❍ 재배 기간이 끝나면 참여한 모든 학교 중에 초등학교 3곳, 중학교 3곳을 선정하여 상추의 양에 따라 최우수상, 우수상, 장려상을 수여한다. 
(최우수상은 각 30만원, 우수상 15만원, 장려상 5만원의 상금)
❍ 이외에도 은평구 청소년 텃밭 가꾸기’를 진행하며 자신이 키운 상추에 대한 재배일기 작성 우수학생 6인에게 20만원의 상금을 지급한다.
❍ 해당 사업에서 재배된 상추는 은평구 채널의 라이브 진행을 통해 판매되며, 진행자는 은평구 중학생 2인으로 선정한다. 라이브 진행 과정 중 판매되는 상추의 모든 수익금은 청소년 관련 센터에 기부된다.</v>
      </c>
      <c r="G259" s="47" t="str">
        <f>VLOOKUP(C259,데이터!$A$2:$D$566,4,FALSE)</f>
        <v>❍ 사업진행률 100(%)
- 추진계획 수립 및 대상지 모집 홍보 : ’22. 2. ~ 3.
- 사업대상지 선정 및 현장 확인 : ’22. 3.
- 물품구매 및 설치 : ’22. 3.
- 교육업체 협약 체결 및 교육 진행 : ’22. 4. ~ 11.
- 체험수기 공모 우수작 선정 및 시상 : &amp;#39;22. 11. ~ 12.</v>
      </c>
      <c r="H259" s="7"/>
      <c r="I259" s="30" t="s">
        <v>95</v>
      </c>
      <c r="J259" s="8" t="s">
        <v>281</v>
      </c>
    </row>
    <row r="260" spans="1:10" ht="17.100000000000001" customHeight="1" x14ac:dyDescent="0.3">
      <c r="A260" s="8">
        <v>258</v>
      </c>
      <c r="B260" s="168"/>
      <c r="C260" s="28" t="s">
        <v>2385</v>
      </c>
      <c r="D260" s="84">
        <v>25000</v>
      </c>
      <c r="E260" s="59" t="str">
        <f>VLOOKUP(C260,데이터!$A$2:$D$566,2,FALSE)</f>
        <v>녹번동 이면도로 전지역</v>
      </c>
      <c r="F260" s="47" t="str">
        <f>VLOOKUP(C260,데이터!$A$2:$D$566,3,FALSE)</f>
        <v>❍ 광고물 부착을 하지 못하도록 동일한 디자인(문구 등)으로 보호필름을 제작하여 전봇대에 설치</v>
      </c>
      <c r="G260" s="47" t="str">
        <f>VLOOKUP(C260,데이터!$A$2:$D$566,4,FALSE)</f>
        <v>❍ 사업진행률 100(%)
- 불법광고물 부착방지 시설물 설치계획 수립 : ’22. 6.
- 불법광고물 부착방지 시설물 구매 조달청 : ’22. 7.
- 불법광고물 부착방지 시설물 설치 : ’22. 8. ~ 10.</v>
      </c>
      <c r="H260" s="7"/>
      <c r="I260" s="30" t="s">
        <v>35</v>
      </c>
      <c r="J260" s="8" t="s">
        <v>243</v>
      </c>
    </row>
    <row r="261" spans="1:10" ht="17.100000000000001" customHeight="1" x14ac:dyDescent="0.3">
      <c r="A261" s="8">
        <v>259</v>
      </c>
      <c r="B261" s="168"/>
      <c r="C261" s="28" t="s">
        <v>332</v>
      </c>
      <c r="D261" s="84">
        <v>10960</v>
      </c>
      <c r="E261" s="59" t="str">
        <f>VLOOKUP(C261,데이터!$A$2:$D$566,2,FALSE)</f>
        <v>통일로 68길 일대</v>
      </c>
      <c r="F261" s="47" t="str">
        <f>VLOOKUP(C261,데이터!$A$2:$D$566,3,FALSE)</f>
        <v>❍ 태양광 도로표지병(조명기구) 설치해 위험 없고 안전한 거리 조성</v>
      </c>
      <c r="G261" s="47" t="str">
        <f>VLOOKUP(C261,데이터!$A$2:$D$566,4,FALSE)</f>
        <v>❍ 사업진행률 100(%)
- 대상지 현장확인 및 계획수립: ’22. 3.
- 주민의견 수렴: ’22. 4.
- 시설물 준공 및 검수: ’22. 5.</v>
      </c>
      <c r="H261" s="7"/>
      <c r="I261" s="30" t="s">
        <v>35</v>
      </c>
      <c r="J261" s="8" t="s">
        <v>246</v>
      </c>
    </row>
    <row r="262" spans="1:10" ht="17.100000000000001" customHeight="1" x14ac:dyDescent="0.3">
      <c r="A262" s="8">
        <v>260</v>
      </c>
      <c r="B262" s="168"/>
      <c r="C262" s="28" t="s">
        <v>333</v>
      </c>
      <c r="D262" s="84">
        <v>27000</v>
      </c>
      <c r="E262" s="59" t="str">
        <f>VLOOKUP(C262,데이터!$A$2:$D$566,2,FALSE)</f>
        <v>불광동 645-6 일대</v>
      </c>
      <c r="F262" s="47" t="str">
        <f>VLOOKUP(C262,데이터!$A$2:$D$566,3,FALSE)</f>
        <v>❍ 관리가 되지 않고 있는 자투리 공원을 수종 개량 및 벤치 설치 등 조경을 통해 자연 친화적 공간으로 조성하여 주민 누구나 이용 할 수 있는 정자설치 및 경계휀스 설치하여 제공</v>
      </c>
      <c r="G262" s="47" t="str">
        <f>VLOOKUP(C262,데이터!$A$2:$D$566,4,FALSE)</f>
        <v>❍ 사업진행률 100(%)
- 현장조사 : ’22. 1.
- 주민 제안자 의견 청취 및 사업 구상: ’22. 2.
- 자투리 공간 쉼터 조성공사 : ’22. 3.
- 준공 합동점검 및 보완조치 : ’22. 4.</v>
      </c>
      <c r="H262" s="7"/>
      <c r="I262" s="30" t="s">
        <v>3</v>
      </c>
      <c r="J262" s="8" t="s">
        <v>246</v>
      </c>
    </row>
    <row r="263" spans="1:10" ht="17.100000000000001" customHeight="1" x14ac:dyDescent="0.3">
      <c r="A263" s="8">
        <v>261</v>
      </c>
      <c r="B263" s="168"/>
      <c r="C263" s="28" t="s">
        <v>334</v>
      </c>
      <c r="D263" s="84">
        <v>12000</v>
      </c>
      <c r="E263" s="59" t="str">
        <f>VLOOKUP(C263,데이터!$A$2:$D$566,2,FALSE)</f>
        <v>불광1동 주민센터 1층 외부 정원</v>
      </c>
      <c r="F263" s="47" t="str">
        <f>VLOOKUP(C263,데이터!$A$2:$D$566,3,FALSE)</f>
        <v>❍ 동 주민센터1층 작은 정원을 이용하는 주민들에게 자연의 소리를 담은 스피커 설치로 산속에 있는 분위기를 조성하고 쉬면서 책을 가까이 할 수 있는 열린 서가를 설치하여 부담 없이 책을 빌리고 반납하는 ‘독서와 쉼’을 테마로 한 자연 친화적인 휴식 공간 조성</v>
      </c>
      <c r="G263" s="47" t="str">
        <f>VLOOKUP(C263,데이터!$A$2:$D$566,4,FALSE)</f>
        <v>❍ 사업진행률 100(%)
- 공사 준공: ’22. 4. 6.</v>
      </c>
      <c r="H263" s="7"/>
      <c r="I263" s="30" t="s">
        <v>34</v>
      </c>
      <c r="J263" s="8" t="s">
        <v>246</v>
      </c>
    </row>
    <row r="264" spans="1:10" ht="17.100000000000001" customHeight="1" x14ac:dyDescent="0.3">
      <c r="A264" s="8">
        <v>262</v>
      </c>
      <c r="B264" s="168"/>
      <c r="C264" s="28" t="s">
        <v>335</v>
      </c>
      <c r="D264" s="84">
        <v>19866</v>
      </c>
      <c r="E264" s="59" t="str">
        <f>VLOOKUP(C264,데이터!$A$2:$D$566,2,FALSE)</f>
        <v>불광2동 484-228</v>
      </c>
      <c r="F264" s="47" t="str">
        <f>VLOOKUP(C264,데이터!$A$2:$D$566,3,FALSE)</f>
        <v>❍ 범죄예방을 위한 CCTV 설치</v>
      </c>
      <c r="G264" s="47" t="str">
        <f>VLOOKUP(C264,데이터!$A$2:$D$566,4,FALSE)</f>
        <v>❍ 사업진행률 100(%)
- CCTV 설치 위치 선정: ’22. 2. ~ 3.
- 세부계획 수립 및 계약 진행: ’22. 4.
- 사업착수: ’22. 5.
- 착공 및 준공: ’22. 6.~7.</v>
      </c>
      <c r="H264" s="33" t="s">
        <v>415</v>
      </c>
      <c r="I264" s="30" t="s">
        <v>285</v>
      </c>
      <c r="J264" s="8" t="s">
        <v>249</v>
      </c>
    </row>
    <row r="265" spans="1:10" ht="17.100000000000001" customHeight="1" x14ac:dyDescent="0.3">
      <c r="A265" s="8">
        <v>263</v>
      </c>
      <c r="B265" s="168"/>
      <c r="C265" s="28" t="s">
        <v>2386</v>
      </c>
      <c r="D265" s="84">
        <v>12000</v>
      </c>
      <c r="E265" s="59" t="str">
        <f>VLOOKUP(C265,데이터!$A$2:$D$566,2,FALSE)</f>
        <v>통일로 88가길 주변(불광2동)</v>
      </c>
      <c r="F265" s="47" t="str">
        <f>VLOOKUP(C265,데이터!$A$2:$D$566,3,FALSE)</f>
        <v>❍ 골목길내 추가 보안등 신설 및 LED등기구 개량</v>
      </c>
      <c r="G265" s="47" t="str">
        <f>VLOOKUP(C265,데이터!$A$2:$D$566,4,FALSE)</f>
        <v>❍ 사업진행률 100(%)
- 계획 수립 및 공사 발주: ‘22. 1.
- 공사 착공: ’22. 2.
- 공사 준공: ’22. 6.</v>
      </c>
      <c r="H265" s="7"/>
      <c r="I265" s="30" t="s">
        <v>238</v>
      </c>
      <c r="J265" s="8" t="s">
        <v>249</v>
      </c>
    </row>
    <row r="266" spans="1:10" ht="17.100000000000001" customHeight="1" x14ac:dyDescent="0.3">
      <c r="A266" s="8">
        <v>264</v>
      </c>
      <c r="B266" s="168"/>
      <c r="C266" s="28" t="s">
        <v>337</v>
      </c>
      <c r="D266" s="84">
        <v>5000</v>
      </c>
      <c r="E266" s="59" t="str">
        <f>VLOOKUP(C266,데이터!$A$2:$D$566,2,FALSE)</f>
        <v>불광로22길 20-18</v>
      </c>
      <c r="F266" s="47" t="str">
        <f>VLOOKUP(C266,데이터!$A$2:$D$566,3,FALSE)</f>
        <v>❍ 상습 무단투기 지역에 CCTV를 설치하여 무단투기 예방</v>
      </c>
      <c r="G266" s="47" t="str">
        <f>VLOOKUP(C266,데이터!$A$2:$D$566,4,FALSE)</f>
        <v>❍ 사업진행률 100(%)
- 무단투기 CCTV 설치 지역 조사 및 선정: ’22. 3. ~ 5.
- 무단투기 CCTV 설치 행정예고: ’22. 6.
- 무단투기 CCTV 설치 및 운영: ’22. 6.</v>
      </c>
      <c r="H266" s="33" t="s">
        <v>415</v>
      </c>
      <c r="I266" s="30" t="s">
        <v>242</v>
      </c>
      <c r="J266" s="8" t="s">
        <v>249</v>
      </c>
    </row>
    <row r="267" spans="1:10" ht="17.100000000000001" customHeight="1" x14ac:dyDescent="0.3">
      <c r="A267" s="8">
        <v>265</v>
      </c>
      <c r="B267" s="168"/>
      <c r="C267" s="28" t="s">
        <v>338</v>
      </c>
      <c r="D267" s="84">
        <v>10000</v>
      </c>
      <c r="E267" s="59" t="str">
        <f>VLOOKUP(C267,데이터!$A$2:$D$566,2,FALSE)</f>
        <v>통일로 18가길 일대</v>
      </c>
      <c r="F267" s="47" t="str">
        <f>VLOOKUP(C267,데이터!$A$2:$D$566,3,FALSE)</f>
        <v>❍ 태양광 도로표지병(조명기구) 설치</v>
      </c>
      <c r="G267" s="47" t="str">
        <f>VLOOKUP(C267,데이터!$A$2:$D$566,4,FALSE)</f>
        <v>❍ 사업진행률 100(%)
- 대상지 현장확인 및 계획수립: ’22. 3.
- 주민의견 수렴: ’22. 4.
- 시설물 준공 및 검수: ’22. 5.</v>
      </c>
      <c r="H267" s="7"/>
      <c r="I267" s="30" t="s">
        <v>35</v>
      </c>
      <c r="J267" s="8" t="s">
        <v>249</v>
      </c>
    </row>
    <row r="268" spans="1:10" ht="17.100000000000001" customHeight="1" x14ac:dyDescent="0.3">
      <c r="A268" s="8">
        <v>266</v>
      </c>
      <c r="B268" s="168"/>
      <c r="C268" s="28" t="s">
        <v>339</v>
      </c>
      <c r="D268" s="84">
        <v>20000</v>
      </c>
      <c r="E268" s="59" t="str">
        <f>VLOOKUP(C268,데이터!$A$2:$D$566,2,FALSE)</f>
        <v>갈현로37가길 13 외 4곳</v>
      </c>
      <c r="F268" s="47" t="str">
        <f>VLOOKUP(C268,데이터!$A$2:$D$566,3,FALSE)</f>
        <v>❍ 상습 무단투기 지역에 CCTV를 설치하여 무단투기 예방
- 갈현로37가길 13
- 연서로29길 22-14
- 갈현로39가길 7
- 갈현로33가길 5
- 통일로83길 9</v>
      </c>
      <c r="G268" s="47" t="str">
        <f>VLOOKUP(C268,데이터!$A$2:$D$566,4,FALSE)</f>
        <v>❍ 사업진행률 100(%)
- 무단투기 CCTV 설치 지역 조사 및 선정: ’22. 3. ~ 5.
- 무단투기 CCTV 설치 행정예고: ’22. 6.
- 무단투기 CCTV 설치 및 운영: ’22. 6.</v>
      </c>
      <c r="H268" s="7"/>
      <c r="I268" s="30" t="s">
        <v>242</v>
      </c>
      <c r="J268" s="8" t="s">
        <v>251</v>
      </c>
    </row>
    <row r="269" spans="1:10" ht="17.100000000000001" customHeight="1" x14ac:dyDescent="0.3">
      <c r="A269" s="8">
        <v>267</v>
      </c>
      <c r="B269" s="168"/>
      <c r="C269" s="28" t="s">
        <v>2387</v>
      </c>
      <c r="D269" s="84">
        <v>5000</v>
      </c>
      <c r="E269" s="59" t="str">
        <f>VLOOKUP(C269,데이터!$A$2:$D$566,2,FALSE)</f>
        <v>갈현1동 관내</v>
      </c>
      <c r="F269" s="47" t="str">
        <f>VLOOKUP(C269,데이터!$A$2:$D$566,3,FALSE)</f>
        <v>❍ 환경지킴이단 발족 및 운영, 쾌적한 마을환경 조성, 쓰레기 감소 및 재활용 촉진</v>
      </c>
      <c r="G269" s="47" t="str">
        <f>VLOOKUP(C269,데이터!$A$2:$D$566,4,FALSE)</f>
        <v>❍ 사업진행률 100(%)
- 주민자치회 사업분과 확정(환경안전분과) : ’22. 3.
- 6월 환경정비활동 2회 운영 : ’22. 6.
- 매월 1회 환경정비활동 운영 : ’22. 7. ~ 10.
- 앵봉산 대청소 시행 : &amp;#39;22. 11.
※ 계획했던 환경교육은 주민 관심 부족으로 사업효과가 낮아 잠정 취소됨</v>
      </c>
      <c r="H269" s="7"/>
      <c r="I269" s="30" t="s">
        <v>318</v>
      </c>
      <c r="J269" s="8" t="s">
        <v>251</v>
      </c>
    </row>
    <row r="270" spans="1:10" ht="17.100000000000001" customHeight="1" x14ac:dyDescent="0.3">
      <c r="A270" s="8">
        <v>268</v>
      </c>
      <c r="B270" s="168"/>
      <c r="C270" s="28" t="s">
        <v>340</v>
      </c>
      <c r="D270" s="84">
        <v>50000</v>
      </c>
      <c r="E270" s="59" t="str">
        <f>VLOOKUP(C270,데이터!$A$2:$D$566,2,FALSE)</f>
        <v>좌월어린이공원(은평구 갈현동 513-1)</v>
      </c>
      <c r="F270" s="47" t="str">
        <f>VLOOKUP(C270,데이터!$A$2:$D$566,3,FALSE)</f>
        <v>❍ 노후 펜스 교체, 트릭아트 설치
- 어린이공원 탐방 및 제작 현장 조사
- 트릭아트 조성사업 관련 컨설팅
- 트릭아트 주민 아이디어 접수
- 연신내 명소, 포토존 홍보 이벤트</v>
      </c>
      <c r="G270" s="47" t="str">
        <f>VLOOKUP(C270,데이터!$A$2:$D$566,4,FALSE)</f>
        <v>❍ 사업진행률 100(%)
- 추진계획 수립 : ’22. 1.
- 트릭아트 업체 선정 관련 의견 조회: ’22. 2. ~ 3.
- 현장 조사(설치 위치 및 컨셉 등): ’22. 3.
- 주민설명회: ’22. 4.
- 시안 확정: ’22. 5. ~ 6.
- 트릭아트 설치 용역 추진: ‘22. 6. ~ 8. (8. 1. 준공)
- 펜스 철거 및 교체: ’22. 7.
- 화장실 조명 설치: ’22. 8.</v>
      </c>
      <c r="H270" s="7"/>
      <c r="I270" s="30" t="s">
        <v>3</v>
      </c>
      <c r="J270" s="8" t="s">
        <v>252</v>
      </c>
    </row>
    <row r="271" spans="1:10" ht="17.100000000000001" customHeight="1" x14ac:dyDescent="0.3">
      <c r="A271" s="8">
        <v>269</v>
      </c>
      <c r="B271" s="168"/>
      <c r="C271" s="28" t="s">
        <v>2389</v>
      </c>
      <c r="D271" s="84">
        <v>24000</v>
      </c>
      <c r="E271" s="59" t="str">
        <f>VLOOKUP(C271,데이터!$A$2:$D$566,2,FALSE)</f>
        <v>수국사 일대(놀이터 주변)</v>
      </c>
      <c r="F271" s="47" t="str">
        <f>VLOOKUP(C271,데이터!$A$2:$D$566,3,FALSE)</f>
        <v>❍ 산책로 정비, 수목식재, 등의자 설치 등</v>
      </c>
      <c r="G271" s="47" t="str">
        <f>VLOOKUP(C271,데이터!$A$2:$D$566,4,FALSE)</f>
        <v>❍ 사업진행률 100(%)
- 추진계획 수립: ’22. 1. 
- 현장조사 및 실시설계용역: ’22. 3. ~ 5.
- 공사 시행 및 준공: ’22. 6.</v>
      </c>
      <c r="H271" s="7"/>
      <c r="I271" s="30" t="s">
        <v>3</v>
      </c>
      <c r="J271" s="8" t="s">
        <v>256</v>
      </c>
    </row>
    <row r="272" spans="1:10" ht="17.100000000000001" customHeight="1" x14ac:dyDescent="0.3">
      <c r="A272" s="8">
        <v>270</v>
      </c>
      <c r="B272" s="168"/>
      <c r="C272" s="28" t="s">
        <v>342</v>
      </c>
      <c r="D272" s="84">
        <v>15000</v>
      </c>
      <c r="E272" s="59" t="str">
        <f>VLOOKUP(C272,데이터!$A$2:$D$566,2,FALSE)</f>
        <v>대조동주민센터 옆 장미공원</v>
      </c>
      <c r="F272" s="47" t="str">
        <f>VLOOKUP(C272,데이터!$A$2:$D$566,3,FALSE)</f>
        <v>❍ 대조동 주민 및 관광객들에게 동네의 다양한 정보를 제공할 수 있는 종합안내도 제작
❍ 유동인구가 많은 주민센터 옆 장미공원 입구에 종합안내도 설치
❍ 야간에도 볼 수 있도록 쏠라조명 삽입</v>
      </c>
      <c r="G272" s="47" t="str">
        <f>VLOOKUP(C272,데이터!$A$2:$D$566,4,FALSE)</f>
        <v>❍ 사업진행률 100(%)
- 종합안내도 설치 완료: ’22. 4. 19
- 종합안내도 제작 및 설치비용 지급완료: ’22. 4. 25</v>
      </c>
      <c r="H272" s="7"/>
      <c r="I272" s="30" t="s">
        <v>3</v>
      </c>
      <c r="J272" s="8" t="s">
        <v>258</v>
      </c>
    </row>
    <row r="273" spans="1:10" ht="17.100000000000001" customHeight="1" x14ac:dyDescent="0.3">
      <c r="A273" s="8">
        <v>271</v>
      </c>
      <c r="B273" s="168"/>
      <c r="C273" s="28" t="s">
        <v>343</v>
      </c>
      <c r="D273" s="84">
        <v>10000</v>
      </c>
      <c r="E273" s="59" t="str">
        <f>VLOOKUP(C273,데이터!$A$2:$D$566,2,FALSE)</f>
        <v>응암동 114-9 상단 좌측(응암역 4번 출구 엘리베이터 옆)</v>
      </c>
      <c r="F273" s="47" t="str">
        <f>VLOOKUP(C273,데이터!$A$2:$D$566,3,FALSE)</f>
        <v>❍ 보도정비 0.5a, 승강기앞 안전난간 제거 5m 등</v>
      </c>
      <c r="G273" s="47" t="str">
        <f>VLOOKUP(C273,데이터!$A$2:$D$566,4,FALSE)</f>
        <v>❍ 사업진행률 100(%)
- 2022년 관내 보도포장 유지보수 공사 발주 : ’22. 2. 22.
- 2022년 관내 보도포장 유지보수 공사 착공 : ’22. 4. 1.
- 관급자재 구매 : ’22. 7.
- 안전난간 제거 및 판석 설치완료 : &amp;#39;22. 10.</v>
      </c>
      <c r="H273" s="7"/>
      <c r="I273" s="30" t="s">
        <v>238</v>
      </c>
      <c r="J273" s="8" t="s">
        <v>259</v>
      </c>
    </row>
    <row r="274" spans="1:10" ht="17.100000000000001" customHeight="1" x14ac:dyDescent="0.3">
      <c r="A274" s="8">
        <v>272</v>
      </c>
      <c r="B274" s="168"/>
      <c r="C274" s="28" t="s">
        <v>2390</v>
      </c>
      <c r="D274" s="84">
        <v>9500</v>
      </c>
      <c r="E274" s="59" t="str">
        <f>VLOOKUP(C274,데이터!$A$2:$D$566,2,FALSE)</f>
        <v>백련근린공원 산1-27 일대</v>
      </c>
      <c r="F274" s="47" t="str">
        <f>VLOOKUP(C274,데이터!$A$2:$D$566,3,FALSE)</f>
        <v>❍ 백련근린공원 내 의자 설치 및 수목 표찰 부착</v>
      </c>
      <c r="G274" s="47" t="str">
        <f>VLOOKUP(C274,데이터!$A$2:$D$566,4,FALSE)</f>
        <v>❍ 사업진행률 100(%)
- 현장 조사 및 추진계획 수립(동절기로 수목 판별 어려워 지연되었음) : ’22. 3.
- 등의자 등 관급자재 발주 및 설치 : ’22. 5.
- 물품 구매완료 및 벤치, 야자매트 설치 : ’22. 8.
- 표찰 구매 설치 및 사업완료 : &amp;#39;22. 10.</v>
      </c>
      <c r="H274" s="7"/>
      <c r="I274" s="30" t="s">
        <v>3</v>
      </c>
      <c r="J274" s="8" t="s">
        <v>259</v>
      </c>
    </row>
    <row r="275" spans="1:10" ht="17.100000000000001" customHeight="1" x14ac:dyDescent="0.3">
      <c r="A275" s="8">
        <v>273</v>
      </c>
      <c r="B275" s="168"/>
      <c r="C275" s="28" t="s">
        <v>299</v>
      </c>
      <c r="D275" s="84">
        <v>50000</v>
      </c>
      <c r="E275" s="59" t="str">
        <f>VLOOKUP(C275,데이터!$A$2:$D$566,2,FALSE)</f>
        <v>응암로30길 16 일대, 백련산로37 일대   ※원래 제안된 사업대상지는 기설치 장소로 변경됨</v>
      </c>
      <c r="F275" s="47" t="str">
        <f>VLOOKUP(C275,데이터!$A$2:$D$566,3,FALSE)</f>
        <v>❍ 자동액상 살포장치 설치(12대)
- 경사로에 염화칼슘으로 인한 환경오염을 최소화하는 친환경 액상 제설제 살포장치 설치</v>
      </c>
      <c r="G275" s="47" t="str">
        <f>VLOOKUP(C275,데이터!$A$2:$D$566,4,FALSE)</f>
        <v>❍ 사업진행률 100(%)
- 구매방침 수립 및 일상감사 완료 : ’22.  7.
- 물품구매 계약 및 설치위치 현장조사 : ’22. 11.
- 설치완료 및 사업준공 : &amp;#39;22. 12.</v>
      </c>
      <c r="H275" s="7"/>
      <c r="I275" s="30" t="s">
        <v>238</v>
      </c>
      <c r="J275" s="8" t="s">
        <v>261</v>
      </c>
    </row>
    <row r="276" spans="1:10" ht="17.100000000000001" customHeight="1" x14ac:dyDescent="0.3">
      <c r="A276" s="8">
        <v>274</v>
      </c>
      <c r="B276" s="168"/>
      <c r="C276" s="28" t="s">
        <v>2391</v>
      </c>
      <c r="D276" s="84">
        <v>20000</v>
      </c>
      <c r="E276" s="59" t="str">
        <f>VLOOKUP(C276,데이터!$A$2:$D$566,2,FALSE)</f>
        <v>응암로7길 11 맞은 편 외 4곳</v>
      </c>
      <c r="F276" s="47" t="str">
        <f>VLOOKUP(C276,데이터!$A$2:$D$566,3,FALSE)</f>
        <v>❍ 상습 무단투기 지역에 CCTV를 설치하여 무단투기 예방
- 응암로7길 11 맞은 편
- 응암로9길 19-13
- 불광천길 296
- 가좌로7나길 31 맞은 편
- 백련산로 9 옆</v>
      </c>
      <c r="G276" s="47" t="str">
        <f>VLOOKUP(C276,데이터!$A$2:$D$566,4,FALSE)</f>
        <v>❍ 사업진행률 100(%)
- 무단투기 CCTV 설치 지역 조사 및 선정: ’22. 3. ~ 5.
- 무단투기 CCTV 설치 행정예고: ’22. 6.
- 무단투기 CCTV 설치 및 운영: ’22. 6.</v>
      </c>
      <c r="H276" s="33" t="s">
        <v>415</v>
      </c>
      <c r="I276" s="30" t="s">
        <v>242</v>
      </c>
      <c r="J276" s="8" t="s">
        <v>262</v>
      </c>
    </row>
    <row r="277" spans="1:10" ht="17.100000000000001" customHeight="1" x14ac:dyDescent="0.3">
      <c r="A277" s="8">
        <v>275</v>
      </c>
      <c r="B277" s="168"/>
      <c r="C277" s="28" t="s">
        <v>346</v>
      </c>
      <c r="D277" s="84">
        <v>10000</v>
      </c>
      <c r="E277" s="59" t="str">
        <f>VLOOKUP(C277,데이터!$A$2:$D$566,2,FALSE)</f>
        <v>갈현로5길 25, 갈현로3길 33-7</v>
      </c>
      <c r="F277" s="47" t="str">
        <f>VLOOKUP(C277,데이터!$A$2:$D$566,3,FALSE)</f>
        <v>❍ 상습 무단투기 지역에 CCTV를 설치하여 무단투기 예방</v>
      </c>
      <c r="G277" s="47" t="str">
        <f>VLOOKUP(C277,데이터!$A$2:$D$566,4,FALSE)</f>
        <v>❍ 사업진행률 100(%)
- 무단투기 CCTV 설치 지역 조사 및 선정: ’22. 3. ~ 5.
- 무단투기 CCTV 설치 행정예고: ’22. 6.
- 무단투기 CCTV 설치 및 운영: ’22. 6.</v>
      </c>
      <c r="H277" s="33" t="s">
        <v>415</v>
      </c>
      <c r="I277" s="30" t="s">
        <v>242</v>
      </c>
      <c r="J277" s="8" t="s">
        <v>264</v>
      </c>
    </row>
    <row r="278" spans="1:10" ht="17.100000000000001" customHeight="1" x14ac:dyDescent="0.3">
      <c r="A278" s="8">
        <v>276</v>
      </c>
      <c r="B278" s="168"/>
      <c r="C278" s="28" t="s">
        <v>347</v>
      </c>
      <c r="D278" s="84">
        <v>40000</v>
      </c>
      <c r="E278" s="59" t="str">
        <f>VLOOKUP(C278,데이터!$A$2:$D$566,2,FALSE)</f>
        <v>신사동 1-139번지, 19-118번지, 산46-1</v>
      </c>
      <c r="F278" s="47" t="str">
        <f>VLOOKUP(C278,데이터!$A$2:$D$566,3,FALSE)</f>
        <v>❍ 자동액상 살포장치 설치(9대)
- 신사 성원아파트와 기독대 사잇길 내리막 구간
- 홍익아파트와 헤링턴아파트 사잇길 내리막 구간
- 상신초등학교와 한신휴플러스 사잇길 내리막 구간</v>
      </c>
      <c r="G278" s="47" t="str">
        <f>VLOOKUP(C278,데이터!$A$2:$D$566,4,FALSE)</f>
        <v>❍ 사업진행률 100(%)
- 구매방침 수립 및 일상감사 완료 : ’22. 7.
- 물품구매 발주 : ’22. 10.
- 설치완료 및 사업준공 : &amp;#39;22. 12.</v>
      </c>
      <c r="H278" s="7"/>
      <c r="I278" s="30" t="s">
        <v>238</v>
      </c>
      <c r="J278" s="8" t="s">
        <v>264</v>
      </c>
    </row>
    <row r="279" spans="1:10" ht="17.100000000000001" customHeight="1" x14ac:dyDescent="0.3">
      <c r="A279" s="8">
        <v>277</v>
      </c>
      <c r="B279" s="168"/>
      <c r="C279" s="28" t="s">
        <v>348</v>
      </c>
      <c r="D279" s="84">
        <v>25000</v>
      </c>
      <c r="E279" s="59" t="str">
        <f>VLOOKUP(C279,데이터!$A$2:$D$566,2,FALSE)</f>
        <v>은평터널로 182-27 외 4곳</v>
      </c>
      <c r="F279" s="47" t="str">
        <f>VLOOKUP(C279,데이터!$A$2:$D$566,3,FALSE)</f>
        <v>❍ 상습 무단투기 지역에 CCTV를 설치하여 무단투기 예방
- 은평터널로 182-27
- 가좌로11길 5
- 은평터널로 169-4
- 은평터널로9가길 9
- 가좌로11길 14-1</v>
      </c>
      <c r="G279" s="47" t="str">
        <f>VLOOKUP(C279,데이터!$A$2:$D$566,4,FALSE)</f>
        <v>❍ 사업진행률 100(%)
- 무단투기 CCTV 설치 지역 조사 및 선정: ’22. 3. ~ 5.
- 무단투기 CCTV 설치 행정예고: ’22. 6.
- 무단투기 CCTV 설치 및 운영: ’22. 6.</v>
      </c>
      <c r="H279" s="33" t="s">
        <v>415</v>
      </c>
      <c r="I279" s="30" t="s">
        <v>242</v>
      </c>
      <c r="J279" s="8" t="s">
        <v>267</v>
      </c>
    </row>
    <row r="280" spans="1:10" ht="17.100000000000001" customHeight="1" x14ac:dyDescent="0.3">
      <c r="A280" s="8">
        <v>278</v>
      </c>
      <c r="B280" s="168"/>
      <c r="C280" s="28" t="s">
        <v>2394</v>
      </c>
      <c r="D280" s="84">
        <v>20000</v>
      </c>
      <c r="E280" s="59" t="str">
        <f>VLOOKUP(C280,데이터!$A$2:$D$566,2,FALSE)</f>
        <v>갈현제2동 주민센터 주차장 뒷 공간</v>
      </c>
      <c r="F280" s="47" t="str">
        <f>VLOOKUP(C280,데이터!$A$2:$D$566,3,FALSE)</f>
        <v>❍ 사업내용 : 지역사회행사에 필요한 비품을 보관하는 공유공간 조성</v>
      </c>
      <c r="G280" s="47" t="str">
        <f>VLOOKUP(C280,데이터!$A$2:$D$566,4,FALSE)</f>
        <v>[추진실적]
❍ 마을공유공간 조성 완료
 - 직능단체 구역별 물품 매치 및 이용</v>
      </c>
      <c r="H280" s="7"/>
      <c r="I280" s="30" t="s">
        <v>34</v>
      </c>
      <c r="J280" s="8" t="s">
        <v>270</v>
      </c>
    </row>
    <row r="281" spans="1:10" ht="17.100000000000001" customHeight="1" x14ac:dyDescent="0.3">
      <c r="A281" s="8">
        <v>279</v>
      </c>
      <c r="B281" s="168"/>
      <c r="C281" s="28" t="s">
        <v>350</v>
      </c>
      <c r="D281" s="84">
        <v>15000</v>
      </c>
      <c r="E281" s="59" t="str">
        <f>VLOOKUP(C281,데이터!$A$2:$D$566,2,FALSE)</f>
        <v>수색동 380-1</v>
      </c>
      <c r="F281" s="47" t="str">
        <f>VLOOKUP(C281,데이터!$A$2:$D$566,3,FALSE)</f>
        <v>❍ 토끼굴 입구 목재 펜스 신설 및 교체, 핸드레일 정비 등
- 토끼굴 입구에서 컨테이너 뒤로 축대를 휘감으며 도로까지 초록색 우드펜스를 설치     
- 기설치된 맞은 편 벽의 낡은 펜스를 보강하며 토끼굴 입구에서 도로입구까지 메타 세콰이어 나무를 연상토록 양쪽으로 초록의 보행통로를 조성</v>
      </c>
      <c r="G281" s="47" t="str">
        <f>VLOOKUP(C281,데이터!$A$2:$D$566,4,FALSE)</f>
        <v>❍ 사업진행률 100(%)
- 사업대상지 현장 조사 및 공사발주: ’22. 2.
- 한국철도공사 부지 내 석축 정비에 대한 의견 조회 : &amp;#39;22. 10.
- 공사 시행 및 완료 : &amp;#39;22. 11.</v>
      </c>
      <c r="H281" s="7"/>
      <c r="I281" s="30" t="s">
        <v>238</v>
      </c>
      <c r="J281" s="8" t="s">
        <v>273</v>
      </c>
    </row>
    <row r="282" spans="1:10" ht="17.100000000000001" customHeight="1" x14ac:dyDescent="0.3">
      <c r="A282" s="8">
        <v>280</v>
      </c>
      <c r="B282" s="169"/>
      <c r="C282" s="28" t="s">
        <v>2396</v>
      </c>
      <c r="D282" s="84">
        <v>19000</v>
      </c>
      <c r="E282" s="59" t="str">
        <f>VLOOKUP(C282,데이터!$A$2:$D$566,2,FALSE)</f>
        <v>봉산 둘레길 입구(수색동)</v>
      </c>
      <c r="F282" s="47" t="str">
        <f>VLOOKUP(C282,데이터!$A$2:$D$566,3,FALSE)</f>
        <v>❍ 봉산 진입로 목계단 철거 및 설치 등</v>
      </c>
      <c r="G282" s="47" t="str">
        <f>VLOOKUP(C282,데이터!$A$2:$D$566,4,FALSE)</f>
        <v>❍ 사업진행률 100(%)
- 추진계획 수립: ’22. 2. 
- 현장조사 및 실시설계용역: ’22. 3. ~ 5.
- 공사 시행 및 준공: ’22. 6.</v>
      </c>
      <c r="H282" s="7"/>
      <c r="I282" s="30" t="s">
        <v>3</v>
      </c>
      <c r="J282" s="8" t="s">
        <v>273</v>
      </c>
    </row>
    <row r="283" spans="1:10" ht="17.100000000000001" customHeight="1" x14ac:dyDescent="0.3">
      <c r="A283" s="5">
        <v>281</v>
      </c>
      <c r="B283" s="164">
        <v>2023</v>
      </c>
      <c r="C283" s="67" t="s">
        <v>579</v>
      </c>
      <c r="D283" s="88" t="s">
        <v>580</v>
      </c>
      <c r="E283" s="57" t="str">
        <f>VLOOKUP(C283,데이터!$A$2:$D$566,2,FALSE)</f>
        <v>불광1동 일대</v>
      </c>
      <c r="F283" s="69" t="str">
        <f>VLOOKUP(C283,데이터!$A$2:$D$566,3,FALSE)</f>
        <v>❍ 양방향 자동점멸기 690개소 설치, 관제서버 1대 설치</v>
      </c>
      <c r="G283" s="69">
        <f>VLOOKUP(C283,데이터!$A$2:$D$566,4,FALSE)</f>
        <v>0</v>
      </c>
      <c r="H283" s="4"/>
      <c r="I283" s="31" t="s">
        <v>388</v>
      </c>
      <c r="J283" s="5" t="s">
        <v>384</v>
      </c>
    </row>
    <row r="284" spans="1:10" ht="17.100000000000001" customHeight="1" x14ac:dyDescent="0.3">
      <c r="A284" s="5"/>
      <c r="B284" s="165"/>
      <c r="C284" s="67" t="s">
        <v>583</v>
      </c>
      <c r="D284" s="88" t="s">
        <v>567</v>
      </c>
      <c r="E284" s="57" t="str">
        <f>VLOOKUP(C284,데이터!$A$2:$D$566,2,FALSE)</f>
        <v>은평구 진흥로 19길 일대(불광1동)</v>
      </c>
      <c r="F284" s="69" t="str">
        <f>VLOOKUP(C284,데이터!$A$2:$D$566,3,FALSE)</f>
        <v>❍ 로고젝터 및 태양광 도로표지병 등 범죄예방 시설물 설치</v>
      </c>
      <c r="G284" s="69">
        <f>VLOOKUP(C284,데이터!$A$2:$D$566,4,FALSE)</f>
        <v>0</v>
      </c>
      <c r="H284" s="4"/>
      <c r="I284" s="31"/>
      <c r="J284" s="5"/>
    </row>
    <row r="285" spans="1:10" ht="17.100000000000001" customHeight="1" x14ac:dyDescent="0.3">
      <c r="A285" s="5"/>
      <c r="B285" s="165"/>
      <c r="C285" s="67" t="s">
        <v>586</v>
      </c>
      <c r="D285" s="88" t="s">
        <v>587</v>
      </c>
      <c r="E285" s="57" t="str">
        <f>VLOOKUP(C285,데이터!$A$2:$D$566,2,FALSE)</f>
        <v>은평구 관내 방범취약지역 3개소</v>
      </c>
      <c r="F285" s="69" t="str">
        <f>VLOOKUP(C285,데이터!$A$2:$D$566,3,FALSE)</f>
        <v>❍ 방범용 CCTV 시스템 설치</v>
      </c>
      <c r="G285" s="69">
        <f>VLOOKUP(C285,데이터!$A$2:$D$566,4,FALSE)</f>
        <v>0</v>
      </c>
      <c r="H285" s="4"/>
      <c r="I285" s="31"/>
      <c r="J285" s="5"/>
    </row>
    <row r="286" spans="1:10" ht="17.100000000000001" customHeight="1" x14ac:dyDescent="0.3">
      <c r="A286" s="5">
        <v>282</v>
      </c>
      <c r="B286" s="165"/>
      <c r="C286" s="24" t="s">
        <v>353</v>
      </c>
      <c r="D286" s="85">
        <v>100000</v>
      </c>
      <c r="E286" s="57" t="e">
        <f>VLOOKUP(C286,데이터!$A$2:$D$566,2,FALSE)</f>
        <v>#N/A</v>
      </c>
      <c r="F286" s="69" t="e">
        <f>VLOOKUP(C286,데이터!$A$2:$D$566,3,FALSE)</f>
        <v>#N/A</v>
      </c>
      <c r="G286" s="69" t="e">
        <f>VLOOKUP(C286,데이터!$A$2:$D$566,4,FALSE)</f>
        <v>#N/A</v>
      </c>
      <c r="H286" s="4"/>
      <c r="I286" s="31" t="s">
        <v>3</v>
      </c>
      <c r="J286" s="5" t="s">
        <v>384</v>
      </c>
    </row>
    <row r="287" spans="1:10" ht="17.100000000000001" customHeight="1" x14ac:dyDescent="0.3">
      <c r="A287" s="5">
        <v>283</v>
      </c>
      <c r="B287" s="165"/>
      <c r="C287" s="29" t="s">
        <v>2397</v>
      </c>
      <c r="D287" s="85">
        <v>50000</v>
      </c>
      <c r="E287" s="57" t="str">
        <f>VLOOKUP(C287,데이터!$A$2:$D$566,2,FALSE)</f>
        <v>기자촌2구역 근린공원(진관동 175-809 일대)</v>
      </c>
      <c r="F287" s="69" t="str">
        <f>VLOOKUP(C287,데이터!$A$2:$D$566,3,FALSE)</f>
        <v>❍ 기자촌 근린공원 내 고사수목 정비 및 수목 생육환경 개선 등</v>
      </c>
      <c r="G287" s="69">
        <f>VLOOKUP(C287,데이터!$A$2:$D$566,4,FALSE)</f>
        <v>0</v>
      </c>
      <c r="H287" s="4"/>
      <c r="I287" s="31" t="s">
        <v>3</v>
      </c>
      <c r="J287" s="5" t="s">
        <v>392</v>
      </c>
    </row>
    <row r="288" spans="1:10" ht="17.100000000000001" customHeight="1" x14ac:dyDescent="0.3">
      <c r="A288" s="5">
        <v>284</v>
      </c>
      <c r="B288" s="165"/>
      <c r="C288" s="24" t="s">
        <v>2398</v>
      </c>
      <c r="D288" s="85">
        <v>700000</v>
      </c>
      <c r="E288" s="57" t="str">
        <f>VLOOKUP(C288,데이터!$A$2:$D$566,2,FALSE)</f>
        <v>봉산(수색, 증산동 구간)</v>
      </c>
      <c r="F288" s="69" t="str">
        <f>VLOOKUP(C288,데이터!$A$2:$D$566,3,FALSE)</f>
        <v>❍ 봉산 산책로 정비 및 진입로 개선, 편의시설 보완, 수목 식재 등</v>
      </c>
      <c r="G288" s="69">
        <f>VLOOKUP(C288,데이터!$A$2:$D$566,4,FALSE)</f>
        <v>0</v>
      </c>
      <c r="H288" s="4"/>
      <c r="I288" s="31" t="s">
        <v>3</v>
      </c>
      <c r="J288" s="5" t="s">
        <v>384</v>
      </c>
    </row>
    <row r="289" spans="1:10" ht="17.100000000000001" customHeight="1" x14ac:dyDescent="0.3">
      <c r="A289" s="5">
        <v>285</v>
      </c>
      <c r="B289" s="165"/>
      <c r="C289" s="23" t="s">
        <v>2399</v>
      </c>
      <c r="D289" s="85">
        <v>50000</v>
      </c>
      <c r="E289" s="57" t="str">
        <f>VLOOKUP(C289,데이터!$A$2:$D$566,2,FALSE)</f>
        <v>봉산 공영주차장 상부(산새마을공원)</v>
      </c>
      <c r="F289" s="69" t="str">
        <f>VLOOKUP(C289,데이터!$A$2:$D$566,3,FALSE)</f>
        <v>❍ 어린이 놀이시설 교체 및 확충, 노후 편의시설 교체, 수목 식재 등</v>
      </c>
      <c r="G289" s="69">
        <f>VLOOKUP(C289,데이터!$A$2:$D$566,4,FALSE)</f>
        <v>0</v>
      </c>
      <c r="H289" s="4"/>
      <c r="I289" s="31" t="s">
        <v>3</v>
      </c>
      <c r="J289" s="5" t="s">
        <v>384</v>
      </c>
    </row>
    <row r="290" spans="1:10" ht="17.100000000000001" customHeight="1" x14ac:dyDescent="0.3">
      <c r="A290" s="5">
        <v>286</v>
      </c>
      <c r="B290" s="165"/>
      <c r="C290" s="25" t="s">
        <v>2400</v>
      </c>
      <c r="D290" s="85">
        <v>18000</v>
      </c>
      <c r="E290" s="57" t="str">
        <f>VLOOKUP(C290,데이터!$A$2:$D$566,2,FALSE)</f>
        <v>녹번동</v>
      </c>
      <c r="F290" s="69" t="str">
        <f>VLOOKUP(C290,데이터!$A$2:$D$566,3,FALSE)</f>
        <v>❍ 사업 적정 위치 수요 조사 및 현장점검 후 접이식 의자 설치</v>
      </c>
      <c r="G290" s="69">
        <f>VLOOKUP(C290,데이터!$A$2:$D$566,4,FALSE)</f>
        <v>0</v>
      </c>
      <c r="H290" s="4"/>
      <c r="I290" s="31" t="s">
        <v>34</v>
      </c>
      <c r="J290" s="5" t="s">
        <v>243</v>
      </c>
    </row>
    <row r="291" spans="1:10" ht="17.100000000000001" customHeight="1" x14ac:dyDescent="0.3">
      <c r="A291" s="5">
        <v>287</v>
      </c>
      <c r="B291" s="165"/>
      <c r="C291" s="25" t="s">
        <v>2485</v>
      </c>
      <c r="D291" s="85">
        <v>10000</v>
      </c>
      <c r="E291" s="57" t="str">
        <f>VLOOKUP(C291,데이터!$A$2:$D$566,2,FALSE)</f>
        <v>녹번동</v>
      </c>
      <c r="F291" s="69" t="str">
        <f>VLOOKUP(C291,데이터!$A$2:$D$566,3,FALSE)</f>
        <v>❍ 은평구와 녹번동의 지역 소식을 전할 정보마당 게시판과 소원 우체통 제작 및 설치</v>
      </c>
      <c r="G291" s="69">
        <f>VLOOKUP(C291,데이터!$A$2:$D$566,4,FALSE)</f>
        <v>0</v>
      </c>
      <c r="H291" s="4"/>
      <c r="I291" s="31" t="s">
        <v>315</v>
      </c>
      <c r="J291" s="5" t="s">
        <v>243</v>
      </c>
    </row>
    <row r="292" spans="1:10" ht="17.100000000000001" customHeight="1" x14ac:dyDescent="0.3">
      <c r="A292" s="5">
        <v>288</v>
      </c>
      <c r="B292" s="165"/>
      <c r="C292" s="25" t="s">
        <v>2402</v>
      </c>
      <c r="D292" s="85">
        <v>10000</v>
      </c>
      <c r="E292" s="57" t="str">
        <f>VLOOKUP(C292,데이터!$A$2:$D$566,2,FALSE)</f>
        <v>녹번동(진흥로16길 21, 통일로 578-21 일대)</v>
      </c>
      <c r="F292" s="69" t="str">
        <f>VLOOKUP(C292,데이터!$A$2:$D$566,3,FALSE)</f>
        <v>❍ 로고라이트 등 조명기구 설치</v>
      </c>
      <c r="G292" s="69">
        <f>VLOOKUP(C292,데이터!$A$2:$D$566,4,FALSE)</f>
        <v>0</v>
      </c>
      <c r="H292" s="4"/>
      <c r="I292" s="31" t="s">
        <v>35</v>
      </c>
      <c r="J292" s="5" t="s">
        <v>243</v>
      </c>
    </row>
    <row r="293" spans="1:10" ht="17.100000000000001" customHeight="1" x14ac:dyDescent="0.3">
      <c r="A293" s="5">
        <v>289</v>
      </c>
      <c r="B293" s="165"/>
      <c r="C293" s="25" t="s">
        <v>356</v>
      </c>
      <c r="D293" s="85">
        <v>16000</v>
      </c>
      <c r="E293" s="57" t="e">
        <f>VLOOKUP(C293,데이터!$A$2:$D$566,2,FALSE)</f>
        <v>#N/A</v>
      </c>
      <c r="F293" s="69" t="e">
        <f>VLOOKUP(C293,데이터!$A$2:$D$566,3,FALSE)</f>
        <v>#N/A</v>
      </c>
      <c r="G293" s="69" t="e">
        <f>VLOOKUP(C293,데이터!$A$2:$D$566,4,FALSE)</f>
        <v>#N/A</v>
      </c>
      <c r="H293" s="33" t="s">
        <v>415</v>
      </c>
      <c r="I293" s="31" t="s">
        <v>242</v>
      </c>
      <c r="J293" s="5" t="s">
        <v>246</v>
      </c>
    </row>
    <row r="294" spans="1:10" ht="17.100000000000001" customHeight="1" x14ac:dyDescent="0.3">
      <c r="A294" s="5">
        <v>290</v>
      </c>
      <c r="B294" s="165"/>
      <c r="C294" s="25" t="s">
        <v>357</v>
      </c>
      <c r="D294" s="85">
        <v>15000</v>
      </c>
      <c r="E294" s="57" t="str">
        <f>VLOOKUP(C294,데이터!$A$2:$D$566,2,FALSE)</f>
        <v>불광동 645-6번지 일대</v>
      </c>
      <c r="F294" s="69" t="str">
        <f>VLOOKUP(C294,데이터!$A$2:$D$566,3,FALSE)</f>
        <v>❍ 불광동 자투리쉼터 CCTV 설치</v>
      </c>
      <c r="G294" s="69">
        <f>VLOOKUP(C294,데이터!$A$2:$D$566,4,FALSE)</f>
        <v>0</v>
      </c>
      <c r="H294" s="33" t="s">
        <v>415</v>
      </c>
      <c r="I294" s="31" t="s">
        <v>3</v>
      </c>
      <c r="J294" s="5" t="s">
        <v>246</v>
      </c>
    </row>
    <row r="295" spans="1:10" ht="17.100000000000001" customHeight="1" x14ac:dyDescent="0.3">
      <c r="A295" s="5">
        <v>291</v>
      </c>
      <c r="B295" s="165"/>
      <c r="C295" s="25" t="s">
        <v>358</v>
      </c>
      <c r="D295" s="85">
        <v>10000</v>
      </c>
      <c r="E295" s="57" t="str">
        <f>VLOOKUP(C295,데이터!$A$2:$D$566,2,FALSE)</f>
        <v>불광1동</v>
      </c>
      <c r="F295" s="69" t="str">
        <f>VLOOKUP(C295,데이터!$A$2:$D$566,3,FALSE)</f>
        <v>❍ 도도정 스카이어닝 설치</v>
      </c>
      <c r="G295" s="69">
        <f>VLOOKUP(C295,데이터!$A$2:$D$566,4,FALSE)</f>
        <v>0</v>
      </c>
      <c r="H295" s="4"/>
      <c r="I295" s="31" t="s">
        <v>34</v>
      </c>
      <c r="J295" s="5" t="s">
        <v>246</v>
      </c>
    </row>
    <row r="296" spans="1:10" ht="17.100000000000001" customHeight="1" x14ac:dyDescent="0.3">
      <c r="A296" s="5">
        <v>292</v>
      </c>
      <c r="B296" s="165"/>
      <c r="C296" s="25" t="s">
        <v>359</v>
      </c>
      <c r="D296" s="85">
        <v>20000</v>
      </c>
      <c r="E296" s="57" t="str">
        <f>VLOOKUP(C296,데이터!$A$2:$D$566,2,FALSE)</f>
        <v>가좌로7길 6-1, 가좌로7길 4-1 골목(1개소)</v>
      </c>
      <c r="F296" s="69" t="str">
        <f>VLOOKUP(C296,데이터!$A$2:$D$566,3,FALSE)</f>
        <v>❍ 방범용 CCTV 시스템 설치</v>
      </c>
      <c r="G296" s="69">
        <f>VLOOKUP(C296,데이터!$A$2:$D$566,4,FALSE)</f>
        <v>0</v>
      </c>
      <c r="H296" s="33" t="s">
        <v>415</v>
      </c>
      <c r="I296" s="31" t="s">
        <v>285</v>
      </c>
      <c r="J296" s="5" t="s">
        <v>249</v>
      </c>
    </row>
    <row r="297" spans="1:10" ht="17.100000000000001" customHeight="1" x14ac:dyDescent="0.3">
      <c r="A297" s="5">
        <v>293</v>
      </c>
      <c r="B297" s="165"/>
      <c r="C297" s="25" t="s">
        <v>360</v>
      </c>
      <c r="D297" s="85">
        <v>4000</v>
      </c>
      <c r="E297" s="57" t="e">
        <f>VLOOKUP(C297,데이터!$A$2:$D$566,2,FALSE)</f>
        <v>#N/A</v>
      </c>
      <c r="F297" s="69" t="e">
        <f>VLOOKUP(C297,데이터!$A$2:$D$566,3,FALSE)</f>
        <v>#N/A</v>
      </c>
      <c r="G297" s="69" t="e">
        <f>VLOOKUP(C297,데이터!$A$2:$D$566,4,FALSE)</f>
        <v>#N/A</v>
      </c>
      <c r="H297" s="33" t="s">
        <v>415</v>
      </c>
      <c r="I297" s="31" t="s">
        <v>242</v>
      </c>
      <c r="J297" s="5" t="s">
        <v>249</v>
      </c>
    </row>
    <row r="298" spans="1:10" ht="17.100000000000001" customHeight="1" x14ac:dyDescent="0.3">
      <c r="A298" s="5">
        <v>294</v>
      </c>
      <c r="B298" s="165"/>
      <c r="C298" s="25" t="s">
        <v>2477</v>
      </c>
      <c r="D298" s="85">
        <v>18000</v>
      </c>
      <c r="E298" s="57" t="str">
        <f>VLOOKUP(C298,데이터!$A$2:$D$566,2,FALSE)</f>
        <v>연서로 310 횡단보도 1면</v>
      </c>
      <c r="F298" s="69" t="str">
        <f>VLOOKUP(C298,데이터!$A$2:$D$566,3,FALSE)</f>
        <v>❍ 횡단보도 바닥신호등 설치 1개소</v>
      </c>
      <c r="G298" s="69">
        <f>VLOOKUP(C298,데이터!$A$2:$D$566,4,FALSE)</f>
        <v>0</v>
      </c>
      <c r="H298" s="4"/>
      <c r="I298" s="31" t="s">
        <v>238</v>
      </c>
      <c r="J298" s="5" t="s">
        <v>249</v>
      </c>
    </row>
    <row r="299" spans="1:10" ht="17.100000000000001" customHeight="1" x14ac:dyDescent="0.3">
      <c r="A299" s="5">
        <v>295</v>
      </c>
      <c r="B299" s="165"/>
      <c r="C299" s="25" t="s">
        <v>2431</v>
      </c>
      <c r="D299" s="85">
        <v>20000</v>
      </c>
      <c r="E299" s="57" t="str">
        <f>VLOOKUP(C299,데이터!$A$2:$D$566,2,FALSE)</f>
        <v>가좌로7길 6-1, 가좌로7길 4-1 골목(1개소)</v>
      </c>
      <c r="F299" s="69" t="str">
        <f>VLOOKUP(C299,데이터!$A$2:$D$566,3,FALSE)</f>
        <v>❍ 방범용 CCTV 시스템 설치</v>
      </c>
      <c r="G299" s="69">
        <f>VLOOKUP(C299,데이터!$A$2:$D$566,4,FALSE)</f>
        <v>0</v>
      </c>
      <c r="H299" s="33" t="s">
        <v>415</v>
      </c>
      <c r="I299" s="31" t="s">
        <v>285</v>
      </c>
      <c r="J299" s="5" t="s">
        <v>251</v>
      </c>
    </row>
    <row r="300" spans="1:10" ht="17.100000000000001" customHeight="1" x14ac:dyDescent="0.3">
      <c r="A300" s="5">
        <v>296</v>
      </c>
      <c r="B300" s="165"/>
      <c r="C300" s="25" t="s">
        <v>2488</v>
      </c>
      <c r="D300" s="85">
        <v>15000</v>
      </c>
      <c r="E300" s="57" t="str">
        <f>VLOOKUP(C300,데이터!$A$2:$D$566,2,FALSE)</f>
        <v>갈현2동</v>
      </c>
      <c r="F300" s="69" t="str">
        <f>VLOOKUP(C300,데이터!$A$2:$D$566,3,FALSE)</f>
        <v>❍ 반지하 공간 창문(틀) 교체 및 주민참여 프로그램 진행</v>
      </c>
      <c r="G300" s="69">
        <f>VLOOKUP(C300,데이터!$A$2:$D$566,4,FALSE)</f>
        <v>0</v>
      </c>
      <c r="H300" s="4"/>
      <c r="I300" s="31" t="s">
        <v>34</v>
      </c>
      <c r="J300" s="5" t="s">
        <v>252</v>
      </c>
    </row>
    <row r="301" spans="1:10" ht="17.100000000000001" customHeight="1" x14ac:dyDescent="0.3">
      <c r="A301" s="5">
        <v>297</v>
      </c>
      <c r="B301" s="165"/>
      <c r="C301" s="25" t="s">
        <v>2432</v>
      </c>
      <c r="D301" s="85">
        <v>10000</v>
      </c>
      <c r="E301" s="57" t="str">
        <f>VLOOKUP(C301,데이터!$A$2:$D$566,2,FALSE)</f>
        <v>구산동</v>
      </c>
      <c r="F301" s="69" t="str">
        <f>VLOOKUP(C301,데이터!$A$2:$D$566,3,FALSE)</f>
        <v>❍ 봉산 산책로 일대 및 마을 골목 입구, 지정 상점 등에 공용 소화기함 설치</v>
      </c>
      <c r="G301" s="69">
        <f>VLOOKUP(C301,데이터!$A$2:$D$566,4,FALSE)</f>
        <v>0</v>
      </c>
      <c r="H301" s="4"/>
      <c r="I301" s="31" t="s">
        <v>204</v>
      </c>
      <c r="J301" s="5" t="s">
        <v>256</v>
      </c>
    </row>
    <row r="302" spans="1:10" ht="17.100000000000001" customHeight="1" x14ac:dyDescent="0.3">
      <c r="A302" s="5">
        <v>298</v>
      </c>
      <c r="B302" s="165"/>
      <c r="C302" s="25" t="s">
        <v>2433</v>
      </c>
      <c r="D302" s="85">
        <v>20000</v>
      </c>
      <c r="E302" s="57" t="str">
        <f>VLOOKUP(C302,데이터!$A$2:$D$566,2,FALSE)</f>
        <v>거북골 숲 체험장</v>
      </c>
      <c r="F302" s="69" t="str">
        <f>VLOOKUP(C302,데이터!$A$2:$D$566,3,FALSE)</f>
        <v>❍ 거북골 숲 체험장 내 CCTV설치 및 꽃나무 식재</v>
      </c>
      <c r="G302" s="69">
        <f>VLOOKUP(C302,데이터!$A$2:$D$566,4,FALSE)</f>
        <v>0</v>
      </c>
      <c r="H302" s="33" t="s">
        <v>415</v>
      </c>
      <c r="I302" s="31" t="s">
        <v>3</v>
      </c>
      <c r="J302" s="5" t="s">
        <v>256</v>
      </c>
    </row>
    <row r="303" spans="1:10" ht="17.100000000000001" customHeight="1" x14ac:dyDescent="0.3">
      <c r="A303" s="5">
        <v>299</v>
      </c>
      <c r="B303" s="165"/>
      <c r="C303" s="25" t="s">
        <v>2434</v>
      </c>
      <c r="D303" s="85">
        <v>10000</v>
      </c>
      <c r="E303" s="57" t="str">
        <f>VLOOKUP(C303,데이터!$A$2:$D$566,2,FALSE)</f>
        <v>봉산 수국사지구(어린이 놀이터 일대)</v>
      </c>
      <c r="F303" s="69" t="str">
        <f>VLOOKUP(C303,데이터!$A$2:$D$566,3,FALSE)</f>
        <v>❍ 개나리 식재 및 주변 정비 등</v>
      </c>
      <c r="G303" s="69">
        <f>VLOOKUP(C303,데이터!$A$2:$D$566,4,FALSE)</f>
        <v>0</v>
      </c>
      <c r="H303" s="4"/>
      <c r="I303" s="31" t="s">
        <v>3</v>
      </c>
      <c r="J303" s="5" t="s">
        <v>256</v>
      </c>
    </row>
    <row r="304" spans="1:10" ht="17.100000000000001" customHeight="1" x14ac:dyDescent="0.3">
      <c r="A304" s="5">
        <v>300</v>
      </c>
      <c r="B304" s="165"/>
      <c r="C304" s="25" t="s">
        <v>366</v>
      </c>
      <c r="D304" s="85">
        <v>30000</v>
      </c>
      <c r="E304" s="57" t="str">
        <f>VLOOKUP(C304,데이터!$A$2:$D$566,2,FALSE)</f>
        <v>봉산 수국사지구 일대</v>
      </c>
      <c r="F304" s="69" t="str">
        <f>VLOOKUP(C304,데이터!$A$2:$D$566,3,FALSE)</f>
        <v>❍ 수국 식재 및 주변 정비 등</v>
      </c>
      <c r="G304" s="69">
        <f>VLOOKUP(C304,데이터!$A$2:$D$566,4,FALSE)</f>
        <v>0</v>
      </c>
      <c r="H304" s="4"/>
      <c r="I304" s="31" t="s">
        <v>3</v>
      </c>
      <c r="J304" s="5" t="s">
        <v>256</v>
      </c>
    </row>
    <row r="305" spans="1:10" ht="17.100000000000001" customHeight="1" x14ac:dyDescent="0.3">
      <c r="A305" s="5">
        <v>301</v>
      </c>
      <c r="B305" s="165"/>
      <c r="C305" s="25" t="s">
        <v>367</v>
      </c>
      <c r="D305" s="85">
        <v>20000</v>
      </c>
      <c r="E305" s="57" t="str">
        <f>VLOOKUP(C305,데이터!$A$2:$D$566,2,FALSE)</f>
        <v>대조동</v>
      </c>
      <c r="F305" s="69" t="str">
        <f>VLOOKUP(C305,데이터!$A$2:$D$566,3,FALSE)</f>
        <v>❍ 대조동 가로수 정형식 가지치기</v>
      </c>
      <c r="G305" s="69">
        <f>VLOOKUP(C305,데이터!$A$2:$D$566,4,FALSE)</f>
        <v>0</v>
      </c>
      <c r="H305" s="4"/>
      <c r="I305" s="31" t="s">
        <v>3</v>
      </c>
      <c r="J305" s="5" t="s">
        <v>258</v>
      </c>
    </row>
    <row r="306" spans="1:10" ht="17.100000000000001" customHeight="1" x14ac:dyDescent="0.3">
      <c r="A306" s="5">
        <v>302</v>
      </c>
      <c r="B306" s="165"/>
      <c r="C306" s="25" t="s">
        <v>368</v>
      </c>
      <c r="D306" s="85">
        <v>20000</v>
      </c>
      <c r="E306" s="57" t="str">
        <f>VLOOKUP(C306,데이터!$A$2:$D$566,2,FALSE)</f>
        <v xml:space="preserve">대조동 인근 지하철(구산역 1번/불광역 7번 출구) </v>
      </c>
      <c r="F306" s="69" t="str">
        <f>VLOOKUP(C306,데이터!$A$2:$D$566,3,FALSE)</f>
        <v>❍ 유동인구가 특히 많고, 어르신들 통행이 많은 대조동 인근 지하철 출구(불광역 7번 출구, 구산역 1번 출구)에 대조동 관내도 및 동네소식 알림판을 설치</v>
      </c>
      <c r="G306" s="69">
        <f>VLOOKUP(C306,데이터!$A$2:$D$566,4,FALSE)</f>
        <v>0</v>
      </c>
      <c r="H306" s="4"/>
      <c r="I306" s="31" t="s">
        <v>352</v>
      </c>
      <c r="J306" s="5" t="s">
        <v>258</v>
      </c>
    </row>
    <row r="307" spans="1:10" ht="17.100000000000001" customHeight="1" x14ac:dyDescent="0.3">
      <c r="A307" s="5">
        <v>303</v>
      </c>
      <c r="B307" s="165"/>
      <c r="C307" s="25" t="s">
        <v>2436</v>
      </c>
      <c r="D307" s="85">
        <v>30000</v>
      </c>
      <c r="E307" s="57" t="str">
        <f>VLOOKUP(C307,데이터!$A$2:$D$566,2,FALSE)</f>
        <v>응암1동 마을마당공원(응암동 97-17) 주변 골목길</v>
      </c>
      <c r="F307" s="69" t="str">
        <f>VLOOKUP(C307,데이터!$A$2:$D$566,3,FALSE)</f>
        <v>❍ 마을마당공원 주변 우범지역에 태양광 도로표지병 설치</v>
      </c>
      <c r="G307" s="69">
        <f>VLOOKUP(C307,데이터!$A$2:$D$566,4,FALSE)</f>
        <v>0</v>
      </c>
      <c r="H307" s="4"/>
      <c r="I307" s="31" t="s">
        <v>35</v>
      </c>
      <c r="J307" s="5" t="s">
        <v>259</v>
      </c>
    </row>
    <row r="308" spans="1:10" ht="17.100000000000001" customHeight="1" x14ac:dyDescent="0.3">
      <c r="A308" s="5">
        <v>304</v>
      </c>
      <c r="B308" s="165"/>
      <c r="C308" s="25" t="s">
        <v>2437</v>
      </c>
      <c r="D308" s="85">
        <v>17500</v>
      </c>
      <c r="E308" s="57" t="str">
        <f>VLOOKUP(C308,데이터!$A$2:$D$566,2,FALSE)</f>
        <v>은평초등학교 앞 횡단보도</v>
      </c>
      <c r="F308" s="69" t="str">
        <f>VLOOKUP(C308,데이터!$A$2:$D$566,3,FALSE)</f>
        <v>❍ 은평초등학교 앞 횡단보도 싸인블록형 옐로카펫 설치</v>
      </c>
      <c r="G308" s="69">
        <f>VLOOKUP(C308,데이터!$A$2:$D$566,4,FALSE)</f>
        <v>0</v>
      </c>
      <c r="H308" s="4"/>
      <c r="I308" s="31" t="s">
        <v>6</v>
      </c>
      <c r="J308" s="5" t="s">
        <v>259</v>
      </c>
    </row>
    <row r="309" spans="1:10" ht="17.100000000000001" customHeight="1" x14ac:dyDescent="0.3">
      <c r="A309" s="5">
        <v>305</v>
      </c>
      <c r="B309" s="165"/>
      <c r="C309" s="25" t="s">
        <v>369</v>
      </c>
      <c r="D309" s="85">
        <v>18000</v>
      </c>
      <c r="E309" s="57" t="str">
        <f>VLOOKUP(C309,데이터!$A$2:$D$566,2,FALSE)</f>
        <v>응암동 576-3 앞 횡단보도 1면</v>
      </c>
      <c r="F309" s="69" t="str">
        <f>VLOOKUP(C309,데이터!$A$2:$D$566,3,FALSE)</f>
        <v>❍ 횡단보도 바닥신호등 설치 1개소</v>
      </c>
      <c r="G309" s="69">
        <f>VLOOKUP(C309,데이터!$A$2:$D$566,4,FALSE)</f>
        <v>0</v>
      </c>
      <c r="H309" s="4"/>
      <c r="I309" s="31" t="s">
        <v>238</v>
      </c>
      <c r="J309" s="5" t="s">
        <v>261</v>
      </c>
    </row>
    <row r="310" spans="1:10" ht="17.100000000000001" customHeight="1" x14ac:dyDescent="0.3">
      <c r="A310" s="5">
        <v>306</v>
      </c>
      <c r="B310" s="165"/>
      <c r="C310" s="25" t="s">
        <v>2438</v>
      </c>
      <c r="D310" s="85">
        <v>34000</v>
      </c>
      <c r="E310" s="57" t="str">
        <f>VLOOKUP(C310,데이터!$A$2:$D$566,2,FALSE)</f>
        <v xml:space="preserve">불광천길 312 앞 산책로 </v>
      </c>
      <c r="F310" s="69" t="str">
        <f>VLOOKUP(C310,데이터!$A$2:$D$566,3,FALSE)</f>
        <v>❍ 다래나무 그늘막 조성</v>
      </c>
      <c r="G310" s="69">
        <f>VLOOKUP(C310,데이터!$A$2:$D$566,4,FALSE)</f>
        <v>0</v>
      </c>
      <c r="H310" s="4"/>
      <c r="I310" s="31" t="s">
        <v>3</v>
      </c>
      <c r="J310" s="5" t="s">
        <v>262</v>
      </c>
    </row>
    <row r="311" spans="1:10" ht="17.100000000000001" customHeight="1" x14ac:dyDescent="0.3">
      <c r="A311" s="5">
        <v>307</v>
      </c>
      <c r="B311" s="165"/>
      <c r="C311" s="25" t="s">
        <v>370</v>
      </c>
      <c r="D311" s="85">
        <v>6000</v>
      </c>
      <c r="E311" s="57" t="str">
        <f>VLOOKUP(C311,데이터!$A$2:$D$566,2,FALSE)</f>
        <v>신사1동</v>
      </c>
      <c r="F311" s="69" t="str">
        <f>VLOOKUP(C311,데이터!$A$2:$D$566,3,FALSE)</f>
        <v>❍ 빗물받이 쓰레기 투기 금지 문구 페인팅(픽토그램) 및 캠페인</v>
      </c>
      <c r="G311" s="69">
        <f>VLOOKUP(C311,데이터!$A$2:$D$566,4,FALSE)</f>
        <v>0</v>
      </c>
      <c r="H311" s="4"/>
      <c r="I311" s="31" t="s">
        <v>375</v>
      </c>
      <c r="J311" s="5" t="s">
        <v>264</v>
      </c>
    </row>
    <row r="312" spans="1:10" ht="17.100000000000001" customHeight="1" x14ac:dyDescent="0.3">
      <c r="A312" s="5">
        <v>308</v>
      </c>
      <c r="B312" s="165"/>
      <c r="C312" s="25" t="s">
        <v>371</v>
      </c>
      <c r="D312" s="85">
        <v>20000</v>
      </c>
      <c r="E312" s="57" t="str">
        <f>VLOOKUP(C312,데이터!$A$2:$D$566,2,FALSE)</f>
        <v>신사2동 내숲도서관 및 증산로17길 일대</v>
      </c>
      <c r="F312" s="69" t="str">
        <f>VLOOKUP(C312,데이터!$A$2:$D$566,3,FALSE)</f>
        <v>❍ 태양광 도로표지병 설치</v>
      </c>
      <c r="G312" s="69">
        <f>VLOOKUP(C312,데이터!$A$2:$D$566,4,FALSE)</f>
        <v>0</v>
      </c>
      <c r="H312" s="4"/>
      <c r="I312" s="31" t="s">
        <v>35</v>
      </c>
      <c r="J312" s="5" t="s">
        <v>267</v>
      </c>
    </row>
    <row r="313" spans="1:10" ht="17.100000000000001" customHeight="1" x14ac:dyDescent="0.3">
      <c r="A313" s="5">
        <v>309</v>
      </c>
      <c r="B313" s="165"/>
      <c r="C313" s="25" t="s">
        <v>372</v>
      </c>
      <c r="D313" s="85">
        <v>30000</v>
      </c>
      <c r="E313" s="57" t="str">
        <f>VLOOKUP(C313,데이터!$A$2:$D$566,2,FALSE)</f>
        <v>서울탁주 서부연합제조장 외벽(증산로9길 4) 등</v>
      </c>
      <c r="F313" s="69" t="str">
        <f>VLOOKUP(C313,데이터!$A$2:$D$566,3,FALSE)</f>
        <v>❍ 서울탁주 제조장 외벽에 목재 게시판 철거 및 옥외게시판 신규설치</v>
      </c>
      <c r="G313" s="69">
        <f>VLOOKUP(C313,데이터!$A$2:$D$566,4,FALSE)</f>
        <v>0</v>
      </c>
      <c r="H313" s="4"/>
      <c r="I313" s="31" t="s">
        <v>34</v>
      </c>
      <c r="J313" s="5" t="s">
        <v>270</v>
      </c>
    </row>
    <row r="314" spans="1:10" ht="17.100000000000001" customHeight="1" x14ac:dyDescent="0.3">
      <c r="A314" s="5">
        <v>310</v>
      </c>
      <c r="B314" s="165"/>
      <c r="C314" s="25" t="s">
        <v>373</v>
      </c>
      <c r="D314" s="85">
        <v>5300</v>
      </c>
      <c r="E314" s="57" t="str">
        <f>VLOOKUP(C314,데이터!$A$2:$D$566,2,FALSE)</f>
        <v>수색에서 상암으로 이어지는 토끼굴(보행통로) 앞</v>
      </c>
      <c r="F314" s="69" t="str">
        <f>VLOOKUP(C314,데이터!$A$2:$D$566,3,FALSE)</f>
        <v>❍ 수색에서 상암으로 이어지는 토끼굴(보행통로) 앞 통로 입구 안내판 설치 및 LED조명 설치</v>
      </c>
      <c r="G314" s="69">
        <f>VLOOKUP(C314,데이터!$A$2:$D$566,4,FALSE)</f>
        <v>0</v>
      </c>
      <c r="H314" s="4"/>
      <c r="I314" s="31" t="s">
        <v>35</v>
      </c>
      <c r="J314" s="5" t="s">
        <v>273</v>
      </c>
    </row>
    <row r="315" spans="1:10" ht="17.100000000000001" customHeight="1" x14ac:dyDescent="0.3">
      <c r="A315" s="5">
        <v>311</v>
      </c>
      <c r="B315" s="166"/>
      <c r="C315" s="54" t="s">
        <v>2439</v>
      </c>
      <c r="D315" s="85">
        <v>3000</v>
      </c>
      <c r="E315" s="57" t="str">
        <f>VLOOKUP(C315,데이터!$A$2:$D$566,2,FALSE)</f>
        <v>수색동</v>
      </c>
      <c r="F315" s="69" t="str">
        <f>VLOOKUP(C315,데이터!$A$2:$D$566,3,FALSE)</f>
        <v>❍ 은평터널로 양측 인도의 신호등·가로등에 어르신들이 잠시 쉬었다 갈 수 있는 접이식 의자 6개소 설치</v>
      </c>
      <c r="G315" s="69">
        <f>VLOOKUP(C315,데이터!$A$2:$D$566,4,FALSE)</f>
        <v>0</v>
      </c>
      <c r="H315" s="4"/>
      <c r="I315" s="31" t="s">
        <v>34</v>
      </c>
      <c r="J315" s="5" t="s">
        <v>273</v>
      </c>
    </row>
    <row r="318" spans="1:10" x14ac:dyDescent="0.3">
      <c r="E318" s="60">
        <f>COUNTIF(E1:G315,#N/A)</f>
        <v>9</v>
      </c>
    </row>
  </sheetData>
  <autoFilter ref="J2:J315"/>
  <mergeCells count="12">
    <mergeCell ref="B283:B315"/>
    <mergeCell ref="B252:B282"/>
    <mergeCell ref="B189:B216"/>
    <mergeCell ref="B217:B251"/>
    <mergeCell ref="B128:B157"/>
    <mergeCell ref="B158:B188"/>
    <mergeCell ref="B57:B77"/>
    <mergeCell ref="B78:B100"/>
    <mergeCell ref="B101:B127"/>
    <mergeCell ref="B36:B56"/>
    <mergeCell ref="B3:B19"/>
    <mergeCell ref="B20:B35"/>
  </mergeCells>
  <phoneticPr fontId="1" type="noConversion"/>
  <printOptions horizontalCentered="1"/>
  <pageMargins left="0.23622047244094491" right="0.23622047244094491" top="0.74803149606299213" bottom="0.74803149606299213" header="0.31496062992125984" footer="0.31496062992125984"/>
  <pageSetup paperSize="9" scale="46" fitToHeight="0" orientation="landscape" verticalDpi="0" r:id="rId1"/>
  <ignoredErrors>
    <ignoredError sqref="D283:D28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B1:H24"/>
  <sheetViews>
    <sheetView zoomScale="70" zoomScaleNormal="70" workbookViewId="0">
      <selection activeCell="B15" sqref="B15"/>
    </sheetView>
  </sheetViews>
  <sheetFormatPr defaultRowHeight="16.5" x14ac:dyDescent="0.3"/>
  <cols>
    <col min="1" max="1" width="0.5" customWidth="1"/>
    <col min="2" max="2" width="5.625" customWidth="1"/>
    <col min="3" max="3" width="10" style="141" bestFit="1" customWidth="1"/>
    <col min="4" max="4" width="46.875" customWidth="1"/>
    <col min="5" max="5" width="55.125" style="93" customWidth="1"/>
    <col min="6" max="6" width="63.875" style="93" customWidth="1"/>
    <col min="7" max="7" width="18" customWidth="1"/>
    <col min="8" max="8" width="17.875" customWidth="1"/>
  </cols>
  <sheetData>
    <row r="1" spans="2:8" ht="84.95" customHeight="1" x14ac:dyDescent="0.3">
      <c r="B1" s="117" t="s">
        <v>2744</v>
      </c>
    </row>
    <row r="2" spans="2:8" ht="30" customHeight="1" x14ac:dyDescent="0.3">
      <c r="B2" s="90" t="s">
        <v>416</v>
      </c>
      <c r="C2" s="90" t="s">
        <v>376</v>
      </c>
      <c r="D2" s="90" t="s">
        <v>0</v>
      </c>
      <c r="E2" s="91" t="s">
        <v>402</v>
      </c>
      <c r="F2" s="91" t="s">
        <v>2523</v>
      </c>
      <c r="G2" s="92" t="s">
        <v>1</v>
      </c>
      <c r="H2" s="90" t="s">
        <v>39</v>
      </c>
    </row>
    <row r="3" spans="2:8" ht="51.75" x14ac:dyDescent="0.3">
      <c r="B3" s="94">
        <v>1</v>
      </c>
      <c r="C3" s="136">
        <v>2013</v>
      </c>
      <c r="D3" s="105" t="s">
        <v>212</v>
      </c>
      <c r="E3" s="96" t="s">
        <v>432</v>
      </c>
      <c r="F3" s="96" t="s">
        <v>2259</v>
      </c>
      <c r="G3" s="97" t="s">
        <v>3</v>
      </c>
      <c r="H3" s="94"/>
    </row>
    <row r="4" spans="2:8" ht="42" customHeight="1" x14ac:dyDescent="0.3">
      <c r="B4" s="120">
        <v>2</v>
      </c>
      <c r="C4" s="140">
        <v>2014</v>
      </c>
      <c r="D4" s="98" t="s">
        <v>106</v>
      </c>
      <c r="E4" s="96" t="s">
        <v>2513</v>
      </c>
      <c r="F4" s="96" t="s">
        <v>2175</v>
      </c>
      <c r="G4" s="97" t="s">
        <v>95</v>
      </c>
      <c r="H4" s="94"/>
    </row>
    <row r="5" spans="2:8" ht="42" customHeight="1" x14ac:dyDescent="0.3">
      <c r="B5" s="120">
        <v>3</v>
      </c>
      <c r="C5" s="139">
        <v>2015</v>
      </c>
      <c r="D5" s="98" t="s">
        <v>136</v>
      </c>
      <c r="E5" s="96" t="s">
        <v>2034</v>
      </c>
      <c r="F5" s="96" t="s">
        <v>2035</v>
      </c>
      <c r="G5" s="97" t="s">
        <v>98</v>
      </c>
      <c r="H5" s="94"/>
    </row>
    <row r="6" spans="2:8" ht="42" customHeight="1" x14ac:dyDescent="0.3">
      <c r="B6" s="120">
        <v>4</v>
      </c>
      <c r="C6" s="136">
        <v>2017</v>
      </c>
      <c r="D6" s="98" t="s">
        <v>61</v>
      </c>
      <c r="E6" s="96" t="s">
        <v>1573</v>
      </c>
      <c r="F6" s="96" t="s">
        <v>1574</v>
      </c>
      <c r="G6" s="97" t="s">
        <v>95</v>
      </c>
      <c r="H6" s="94"/>
    </row>
    <row r="7" spans="2:8" ht="69" x14ac:dyDescent="0.3">
      <c r="B7" s="120">
        <v>5</v>
      </c>
      <c r="C7" s="136">
        <v>2018</v>
      </c>
      <c r="D7" s="98" t="s">
        <v>24</v>
      </c>
      <c r="E7" s="96" t="s">
        <v>1112</v>
      </c>
      <c r="F7" s="96" t="s">
        <v>2674</v>
      </c>
      <c r="G7" s="97" t="s">
        <v>7</v>
      </c>
      <c r="H7" s="94"/>
    </row>
    <row r="8" spans="2:8" ht="41.25" customHeight="1" x14ac:dyDescent="0.3">
      <c r="B8" s="120">
        <v>6</v>
      </c>
      <c r="C8" s="136">
        <v>2019</v>
      </c>
      <c r="D8" s="98" t="s">
        <v>83</v>
      </c>
      <c r="E8" s="96" t="s">
        <v>1234</v>
      </c>
      <c r="F8" s="96" t="s">
        <v>2675</v>
      </c>
      <c r="G8" s="97" t="s">
        <v>3</v>
      </c>
      <c r="H8" s="94"/>
    </row>
    <row r="9" spans="2:8" ht="41.25" customHeight="1" x14ac:dyDescent="0.3">
      <c r="B9" s="120">
        <v>7</v>
      </c>
      <c r="C9" s="139">
        <v>2021</v>
      </c>
      <c r="D9" s="99" t="s">
        <v>297</v>
      </c>
      <c r="E9" s="96" t="s">
        <v>730</v>
      </c>
      <c r="F9" s="96" t="s">
        <v>2676</v>
      </c>
      <c r="G9" s="97" t="s">
        <v>95</v>
      </c>
      <c r="H9" s="94"/>
    </row>
    <row r="10" spans="2:8" ht="41.25" customHeight="1" x14ac:dyDescent="0.3">
      <c r="B10" s="120">
        <v>8</v>
      </c>
      <c r="C10" s="139">
        <v>2021</v>
      </c>
      <c r="D10" s="99" t="s">
        <v>296</v>
      </c>
      <c r="E10" s="96" t="s">
        <v>259</v>
      </c>
      <c r="F10" s="96" t="s">
        <v>2636</v>
      </c>
      <c r="G10" s="97" t="s">
        <v>277</v>
      </c>
      <c r="H10" s="94"/>
    </row>
    <row r="11" spans="2:8" ht="41.25" customHeight="1" x14ac:dyDescent="0.3">
      <c r="B11" s="120">
        <v>9</v>
      </c>
      <c r="C11" s="136">
        <v>2022</v>
      </c>
      <c r="D11" s="99" t="s">
        <v>344</v>
      </c>
      <c r="E11" s="96" t="s">
        <v>2482</v>
      </c>
      <c r="F11" s="96" t="s">
        <v>2483</v>
      </c>
      <c r="G11" s="97" t="s">
        <v>3</v>
      </c>
      <c r="H11" s="94"/>
    </row>
    <row r="12" spans="2:8" ht="41.25" customHeight="1" x14ac:dyDescent="0.3">
      <c r="B12" s="120">
        <v>10</v>
      </c>
      <c r="C12" s="152">
        <v>2024</v>
      </c>
      <c r="D12" s="122" t="s">
        <v>2577</v>
      </c>
      <c r="E12" s="124" t="s">
        <v>2580</v>
      </c>
      <c r="F12" s="124" t="s">
        <v>540</v>
      </c>
      <c r="G12" s="121" t="s">
        <v>238</v>
      </c>
      <c r="H12" s="122"/>
    </row>
    <row r="13" spans="2:8" ht="41.25" customHeight="1" x14ac:dyDescent="0.3">
      <c r="B13" s="120">
        <v>11</v>
      </c>
      <c r="C13" s="152">
        <v>2024</v>
      </c>
      <c r="D13" s="122" t="s">
        <v>2578</v>
      </c>
      <c r="E13" s="124" t="s">
        <v>2581</v>
      </c>
      <c r="F13" s="124" t="s">
        <v>2582</v>
      </c>
      <c r="G13" s="121" t="s">
        <v>3</v>
      </c>
      <c r="H13" s="122"/>
    </row>
    <row r="14" spans="2:8" ht="41.25" customHeight="1" x14ac:dyDescent="0.3">
      <c r="B14" s="120">
        <v>12</v>
      </c>
      <c r="C14" s="152">
        <v>2024</v>
      </c>
      <c r="D14" s="122" t="s">
        <v>2579</v>
      </c>
      <c r="E14" s="124" t="s">
        <v>2583</v>
      </c>
      <c r="F14" s="124" t="s">
        <v>2559</v>
      </c>
      <c r="G14" s="121" t="s">
        <v>2560</v>
      </c>
      <c r="H14" s="122"/>
    </row>
    <row r="15" spans="2:8" x14ac:dyDescent="0.3">
      <c r="B15" s="56"/>
      <c r="C15" s="137"/>
      <c r="D15" s="56"/>
      <c r="E15" s="108"/>
      <c r="F15" s="108"/>
      <c r="G15" s="56"/>
      <c r="H15" s="56"/>
    </row>
    <row r="16" spans="2:8" x14ac:dyDescent="0.3">
      <c r="B16" s="56"/>
      <c r="C16" s="137"/>
      <c r="D16" s="56"/>
      <c r="E16" s="108"/>
      <c r="F16" s="108"/>
      <c r="G16" s="56"/>
      <c r="H16" s="56"/>
    </row>
    <row r="17" spans="3:3" x14ac:dyDescent="0.3">
      <c r="C17" s="138"/>
    </row>
    <row r="18" spans="3:3" x14ac:dyDescent="0.3">
      <c r="C18" s="138"/>
    </row>
    <row r="19" spans="3:3" x14ac:dyDescent="0.3">
      <c r="C19" s="138"/>
    </row>
    <row r="20" spans="3:3" x14ac:dyDescent="0.3">
      <c r="C20" s="138"/>
    </row>
    <row r="21" spans="3:3" x14ac:dyDescent="0.3">
      <c r="C21" s="138"/>
    </row>
    <row r="22" spans="3:3" x14ac:dyDescent="0.3">
      <c r="C22" s="138"/>
    </row>
    <row r="23" spans="3:3" x14ac:dyDescent="0.3">
      <c r="C23" s="138"/>
    </row>
    <row r="24" spans="3:3"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6"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B1:H22"/>
  <sheetViews>
    <sheetView zoomScale="70" zoomScaleNormal="70" workbookViewId="0">
      <selection activeCell="B1" sqref="B1"/>
    </sheetView>
  </sheetViews>
  <sheetFormatPr defaultRowHeight="16.5" x14ac:dyDescent="0.3"/>
  <cols>
    <col min="1" max="1" width="0.5" customWidth="1"/>
    <col min="2" max="2" width="5.625" customWidth="1"/>
    <col min="3" max="3" width="10" style="141" bestFit="1" customWidth="1"/>
    <col min="4" max="4" width="46.875" customWidth="1"/>
    <col min="5" max="5" width="52.125" style="118" customWidth="1"/>
    <col min="6" max="6" width="60.625" style="93" customWidth="1"/>
    <col min="7" max="7" width="21.5" bestFit="1" customWidth="1"/>
    <col min="8" max="8" width="17.875" customWidth="1"/>
  </cols>
  <sheetData>
    <row r="1" spans="2:8" ht="84.95" customHeight="1" x14ac:dyDescent="0.3">
      <c r="B1" s="117" t="s">
        <v>2745</v>
      </c>
    </row>
    <row r="2" spans="2:8" ht="30" customHeight="1" x14ac:dyDescent="0.3">
      <c r="B2" s="90" t="s">
        <v>416</v>
      </c>
      <c r="C2" s="90" t="s">
        <v>376</v>
      </c>
      <c r="D2" s="90" t="s">
        <v>0</v>
      </c>
      <c r="E2" s="91" t="s">
        <v>402</v>
      </c>
      <c r="F2" s="91" t="s">
        <v>2523</v>
      </c>
      <c r="G2" s="92" t="s">
        <v>1</v>
      </c>
      <c r="H2" s="90" t="s">
        <v>39</v>
      </c>
    </row>
    <row r="3" spans="2:8" ht="51.75" x14ac:dyDescent="0.3">
      <c r="B3" s="94">
        <v>1</v>
      </c>
      <c r="C3" s="139">
        <v>2014</v>
      </c>
      <c r="D3" s="98" t="s">
        <v>111</v>
      </c>
      <c r="E3" s="96" t="s">
        <v>2515</v>
      </c>
      <c r="F3" s="96" t="s">
        <v>2172</v>
      </c>
      <c r="G3" s="97" t="s">
        <v>93</v>
      </c>
      <c r="H3" s="94"/>
    </row>
    <row r="4" spans="2:8" ht="39" customHeight="1" x14ac:dyDescent="0.3">
      <c r="B4" s="120">
        <v>2</v>
      </c>
      <c r="C4" s="139">
        <v>2014</v>
      </c>
      <c r="D4" s="98" t="s">
        <v>103</v>
      </c>
      <c r="E4" s="96" t="s">
        <v>472</v>
      </c>
      <c r="F4" s="96" t="s">
        <v>2168</v>
      </c>
      <c r="G4" s="97" t="s">
        <v>93</v>
      </c>
      <c r="H4" s="94"/>
    </row>
    <row r="5" spans="2:8" ht="51.75" x14ac:dyDescent="0.3">
      <c r="B5" s="120">
        <v>3</v>
      </c>
      <c r="C5" s="136">
        <v>2015</v>
      </c>
      <c r="D5" s="98" t="s">
        <v>138</v>
      </c>
      <c r="E5" s="96" t="s">
        <v>2059</v>
      </c>
      <c r="F5" s="96" t="s">
        <v>2060</v>
      </c>
      <c r="G5" s="97" t="s">
        <v>96</v>
      </c>
      <c r="H5" s="94"/>
    </row>
    <row r="6" spans="2:8" ht="69" x14ac:dyDescent="0.3">
      <c r="B6" s="120">
        <v>4</v>
      </c>
      <c r="C6" s="136">
        <v>2016</v>
      </c>
      <c r="D6" s="98" t="s">
        <v>154</v>
      </c>
      <c r="E6" s="96" t="s">
        <v>1862</v>
      </c>
      <c r="F6" s="96" t="s">
        <v>1863</v>
      </c>
      <c r="G6" s="97" t="s">
        <v>95</v>
      </c>
      <c r="H6" s="94"/>
    </row>
    <row r="7" spans="2:8" ht="39" customHeight="1" x14ac:dyDescent="0.3">
      <c r="B7" s="120">
        <v>5</v>
      </c>
      <c r="C7" s="139">
        <v>2017</v>
      </c>
      <c r="D7" s="98" t="s">
        <v>62</v>
      </c>
      <c r="E7" s="96" t="s">
        <v>1570</v>
      </c>
      <c r="F7" s="96" t="s">
        <v>1571</v>
      </c>
      <c r="G7" s="97" t="s">
        <v>98</v>
      </c>
      <c r="H7" s="94"/>
    </row>
    <row r="8" spans="2:8" ht="39" customHeight="1" x14ac:dyDescent="0.3">
      <c r="B8" s="120">
        <v>6</v>
      </c>
      <c r="C8" s="139">
        <v>2017</v>
      </c>
      <c r="D8" s="98" t="s">
        <v>63</v>
      </c>
      <c r="E8" s="96" t="s">
        <v>1567</v>
      </c>
      <c r="F8" s="96" t="s">
        <v>1568</v>
      </c>
      <c r="G8" s="97" t="s">
        <v>93</v>
      </c>
      <c r="H8" s="94"/>
    </row>
    <row r="9" spans="2:8" ht="39" customHeight="1" x14ac:dyDescent="0.3">
      <c r="B9" s="120">
        <v>7</v>
      </c>
      <c r="C9" s="139">
        <v>2018</v>
      </c>
      <c r="D9" s="98" t="s">
        <v>25</v>
      </c>
      <c r="E9" s="96" t="s">
        <v>1109</v>
      </c>
      <c r="F9" s="96" t="s">
        <v>2677</v>
      </c>
      <c r="G9" s="97" t="s">
        <v>3</v>
      </c>
      <c r="H9" s="94"/>
    </row>
    <row r="10" spans="2:8" ht="51.75" x14ac:dyDescent="0.3">
      <c r="B10" s="120">
        <v>8</v>
      </c>
      <c r="C10" s="139">
        <v>2018</v>
      </c>
      <c r="D10" s="98" t="s">
        <v>26</v>
      </c>
      <c r="E10" s="96" t="s">
        <v>1102</v>
      </c>
      <c r="F10" s="96" t="s">
        <v>2678</v>
      </c>
      <c r="G10" s="97" t="s">
        <v>3</v>
      </c>
      <c r="H10" s="94"/>
    </row>
    <row r="11" spans="2:8" ht="103.5" x14ac:dyDescent="0.3">
      <c r="B11" s="120">
        <v>9</v>
      </c>
      <c r="C11" s="136">
        <v>2019</v>
      </c>
      <c r="D11" s="98" t="s">
        <v>100</v>
      </c>
      <c r="E11" s="96" t="s">
        <v>1231</v>
      </c>
      <c r="F11" s="96" t="s">
        <v>2679</v>
      </c>
      <c r="G11" s="97" t="s">
        <v>6</v>
      </c>
      <c r="H11" s="94"/>
    </row>
    <row r="12" spans="2:8" ht="34.5" x14ac:dyDescent="0.3">
      <c r="B12" s="120">
        <v>10</v>
      </c>
      <c r="C12" s="136">
        <v>2020</v>
      </c>
      <c r="D12" s="95" t="s">
        <v>260</v>
      </c>
      <c r="E12" s="96" t="s">
        <v>949</v>
      </c>
      <c r="F12" s="96" t="s">
        <v>2680</v>
      </c>
      <c r="G12" s="97" t="s">
        <v>2534</v>
      </c>
      <c r="H12" s="94"/>
    </row>
    <row r="13" spans="2:8" ht="51.75" x14ac:dyDescent="0.3">
      <c r="B13" s="120">
        <v>11</v>
      </c>
      <c r="C13" s="139">
        <v>2021</v>
      </c>
      <c r="D13" s="99" t="s">
        <v>299</v>
      </c>
      <c r="E13" s="96" t="s">
        <v>613</v>
      </c>
      <c r="F13" s="96" t="s">
        <v>2681</v>
      </c>
      <c r="G13" s="97" t="s">
        <v>279</v>
      </c>
      <c r="H13" s="94"/>
    </row>
    <row r="14" spans="2:8" ht="37.5" customHeight="1" x14ac:dyDescent="0.3">
      <c r="B14" s="120">
        <v>12</v>
      </c>
      <c r="C14" s="139">
        <v>2021</v>
      </c>
      <c r="D14" s="99" t="s">
        <v>300</v>
      </c>
      <c r="E14" s="96" t="s">
        <v>723</v>
      </c>
      <c r="F14" s="96" t="s">
        <v>2682</v>
      </c>
      <c r="G14" s="97" t="s">
        <v>238</v>
      </c>
      <c r="H14" s="94"/>
    </row>
    <row r="15" spans="2:8" ht="37.5" customHeight="1" x14ac:dyDescent="0.3">
      <c r="B15" s="120">
        <v>13</v>
      </c>
      <c r="C15" s="139">
        <v>2021</v>
      </c>
      <c r="D15" s="99" t="s">
        <v>298</v>
      </c>
      <c r="E15" s="96" t="s">
        <v>261</v>
      </c>
      <c r="F15" s="96" t="s">
        <v>2636</v>
      </c>
      <c r="G15" s="97" t="s">
        <v>277</v>
      </c>
      <c r="H15" s="94"/>
    </row>
    <row r="16" spans="2:8" ht="51.75" x14ac:dyDescent="0.3">
      <c r="B16" s="120">
        <v>14</v>
      </c>
      <c r="C16" s="136">
        <v>2022</v>
      </c>
      <c r="D16" s="99" t="s">
        <v>299</v>
      </c>
      <c r="E16" s="96" t="s">
        <v>613</v>
      </c>
      <c r="F16" s="96" t="s">
        <v>2681</v>
      </c>
      <c r="G16" s="97" t="s">
        <v>238</v>
      </c>
      <c r="H16" s="94"/>
    </row>
    <row r="17" spans="2:8" ht="36.75" customHeight="1" x14ac:dyDescent="0.3">
      <c r="B17" s="120">
        <v>15</v>
      </c>
      <c r="C17" s="136">
        <v>2023</v>
      </c>
      <c r="D17" s="99" t="s">
        <v>369</v>
      </c>
      <c r="E17" s="96" t="s">
        <v>539</v>
      </c>
      <c r="F17" s="96" t="s">
        <v>540</v>
      </c>
      <c r="G17" s="97" t="s">
        <v>238</v>
      </c>
      <c r="H17" s="94"/>
    </row>
    <row r="18" spans="2:8" ht="36.75" customHeight="1" x14ac:dyDescent="0.3">
      <c r="B18" s="120">
        <v>16</v>
      </c>
      <c r="C18" s="152">
        <v>2024</v>
      </c>
      <c r="D18" s="122" t="s">
        <v>2584</v>
      </c>
      <c r="E18" s="124" t="s">
        <v>2586</v>
      </c>
      <c r="F18" s="124" t="s">
        <v>2587</v>
      </c>
      <c r="G18" s="121" t="s">
        <v>3</v>
      </c>
      <c r="H18" s="122"/>
    </row>
    <row r="19" spans="2:8" ht="36.75" customHeight="1" x14ac:dyDescent="0.3">
      <c r="B19" s="120">
        <v>17</v>
      </c>
      <c r="C19" s="152">
        <v>2024</v>
      </c>
      <c r="D19" s="122" t="s">
        <v>2585</v>
      </c>
      <c r="E19" s="123" t="s">
        <v>2588</v>
      </c>
      <c r="F19" s="124" t="s">
        <v>2589</v>
      </c>
      <c r="G19" s="121" t="s">
        <v>3</v>
      </c>
      <c r="H19" s="122"/>
    </row>
    <row r="20" spans="2:8" x14ac:dyDescent="0.3">
      <c r="B20" s="56"/>
      <c r="C20" s="137"/>
      <c r="D20" s="56"/>
      <c r="E20" s="119"/>
      <c r="F20" s="108"/>
      <c r="G20" s="56"/>
      <c r="H20" s="56"/>
    </row>
    <row r="21" spans="2:8" x14ac:dyDescent="0.3">
      <c r="B21" s="56"/>
      <c r="C21" s="137"/>
      <c r="D21" s="56"/>
      <c r="E21" s="119"/>
      <c r="F21" s="108"/>
      <c r="G21" s="56"/>
      <c r="H21" s="56"/>
    </row>
    <row r="22" spans="2:8" x14ac:dyDescent="0.3">
      <c r="C22" s="13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B1:H24"/>
  <sheetViews>
    <sheetView zoomScale="70" zoomScaleNormal="70" workbookViewId="0">
      <selection activeCell="B15" sqref="B15"/>
    </sheetView>
  </sheetViews>
  <sheetFormatPr defaultRowHeight="16.5" x14ac:dyDescent="0.3"/>
  <cols>
    <col min="1" max="1" width="0.5" customWidth="1"/>
    <col min="2" max="2" width="5.625" customWidth="1"/>
    <col min="3" max="3" width="10" style="141" bestFit="1" customWidth="1"/>
    <col min="4" max="4" width="68.5" customWidth="1"/>
    <col min="5" max="5" width="45.375" style="93" customWidth="1"/>
    <col min="6" max="6" width="63" style="93" customWidth="1"/>
    <col min="7" max="7" width="21.5" bestFit="1" customWidth="1"/>
    <col min="8" max="8" width="17.875" customWidth="1"/>
  </cols>
  <sheetData>
    <row r="1" spans="2:8" ht="84.95" customHeight="1" x14ac:dyDescent="0.3">
      <c r="B1" s="117" t="s">
        <v>2746</v>
      </c>
    </row>
    <row r="2" spans="2:8" ht="30" customHeight="1" x14ac:dyDescent="0.3">
      <c r="B2" s="90" t="s">
        <v>416</v>
      </c>
      <c r="C2" s="90" t="s">
        <v>376</v>
      </c>
      <c r="D2" s="90" t="s">
        <v>0</v>
      </c>
      <c r="E2" s="91" t="s">
        <v>402</v>
      </c>
      <c r="F2" s="91" t="s">
        <v>2523</v>
      </c>
      <c r="G2" s="92" t="s">
        <v>1</v>
      </c>
      <c r="H2" s="90" t="s">
        <v>39</v>
      </c>
    </row>
    <row r="3" spans="2:8" ht="34.5" x14ac:dyDescent="0.3">
      <c r="B3" s="94">
        <v>1</v>
      </c>
      <c r="C3" s="136">
        <v>2012</v>
      </c>
      <c r="D3" s="100" t="s">
        <v>188</v>
      </c>
      <c r="E3" s="109" t="s">
        <v>410</v>
      </c>
      <c r="F3" s="109" t="s">
        <v>2530</v>
      </c>
      <c r="G3" s="162" t="s">
        <v>2688</v>
      </c>
      <c r="H3" s="103"/>
    </row>
    <row r="4" spans="2:8" ht="102.75" customHeight="1" x14ac:dyDescent="0.3">
      <c r="B4" s="120">
        <v>2</v>
      </c>
      <c r="C4" s="139">
        <v>2013</v>
      </c>
      <c r="D4" s="105" t="s">
        <v>210</v>
      </c>
      <c r="E4" s="96" t="s">
        <v>2501</v>
      </c>
      <c r="F4" s="96" t="s">
        <v>2683</v>
      </c>
      <c r="G4" s="97" t="s">
        <v>177</v>
      </c>
      <c r="H4" s="94"/>
    </row>
    <row r="5" spans="2:8" ht="34.5" x14ac:dyDescent="0.3">
      <c r="B5" s="120">
        <v>3</v>
      </c>
      <c r="C5" s="139">
        <v>2013</v>
      </c>
      <c r="D5" s="105" t="s">
        <v>213</v>
      </c>
      <c r="E5" s="96" t="s">
        <v>2502</v>
      </c>
      <c r="F5" s="96" t="s">
        <v>2255</v>
      </c>
      <c r="G5" s="97" t="s">
        <v>7</v>
      </c>
      <c r="H5" s="94"/>
    </row>
    <row r="6" spans="2:8" ht="51.75" x14ac:dyDescent="0.3">
      <c r="B6" s="120">
        <v>4</v>
      </c>
      <c r="C6" s="139">
        <v>2014</v>
      </c>
      <c r="D6" s="105" t="s">
        <v>169</v>
      </c>
      <c r="E6" s="96" t="s">
        <v>2512</v>
      </c>
      <c r="F6" s="96" t="s">
        <v>2165</v>
      </c>
      <c r="G6" s="97" t="s">
        <v>174</v>
      </c>
      <c r="H6" s="94"/>
    </row>
    <row r="7" spans="2:8" ht="44.25" customHeight="1" x14ac:dyDescent="0.3">
      <c r="B7" s="120">
        <v>5</v>
      </c>
      <c r="C7" s="139">
        <v>2014</v>
      </c>
      <c r="D7" s="98" t="s">
        <v>110</v>
      </c>
      <c r="E7" s="96" t="s">
        <v>2516</v>
      </c>
      <c r="F7" s="96" t="s">
        <v>2161</v>
      </c>
      <c r="G7" s="97" t="s">
        <v>180</v>
      </c>
      <c r="H7" s="94"/>
    </row>
    <row r="8" spans="2:8" ht="51.75" x14ac:dyDescent="0.3">
      <c r="B8" s="120">
        <v>6</v>
      </c>
      <c r="C8" s="136">
        <v>2015</v>
      </c>
      <c r="D8" s="98" t="s">
        <v>139</v>
      </c>
      <c r="E8" s="96" t="s">
        <v>2073</v>
      </c>
      <c r="F8" s="96" t="s">
        <v>2074</v>
      </c>
      <c r="G8" s="97" t="s">
        <v>172</v>
      </c>
      <c r="H8" s="94"/>
    </row>
    <row r="9" spans="2:8" ht="45" customHeight="1" x14ac:dyDescent="0.3">
      <c r="B9" s="120">
        <v>7</v>
      </c>
      <c r="C9" s="136">
        <v>2016</v>
      </c>
      <c r="D9" s="98" t="s">
        <v>150</v>
      </c>
      <c r="E9" s="96" t="s">
        <v>1882</v>
      </c>
      <c r="F9" s="96" t="s">
        <v>1883</v>
      </c>
      <c r="G9" s="97" t="s">
        <v>93</v>
      </c>
      <c r="H9" s="94"/>
    </row>
    <row r="10" spans="2:8" ht="51.75" x14ac:dyDescent="0.3">
      <c r="B10" s="120">
        <v>8</v>
      </c>
      <c r="C10" s="136">
        <v>2017</v>
      </c>
      <c r="D10" s="161" t="s">
        <v>396</v>
      </c>
      <c r="E10" s="96" t="s">
        <v>1564</v>
      </c>
      <c r="F10" s="96" t="s">
        <v>1565</v>
      </c>
      <c r="G10" s="160" t="s">
        <v>2689</v>
      </c>
      <c r="H10" s="94"/>
    </row>
    <row r="11" spans="2:8" ht="69" x14ac:dyDescent="0.3">
      <c r="B11" s="120">
        <v>9</v>
      </c>
      <c r="C11" s="139">
        <v>2018</v>
      </c>
      <c r="D11" s="98" t="s">
        <v>27</v>
      </c>
      <c r="E11" s="96" t="s">
        <v>1099</v>
      </c>
      <c r="F11" s="96" t="s">
        <v>2684</v>
      </c>
      <c r="G11" s="97" t="s">
        <v>2</v>
      </c>
      <c r="H11" s="94"/>
    </row>
    <row r="12" spans="2:8" ht="42.75" customHeight="1" x14ac:dyDescent="0.3">
      <c r="B12" s="120">
        <v>10</v>
      </c>
      <c r="C12" s="139">
        <v>2018</v>
      </c>
      <c r="D12" s="98" t="s">
        <v>38</v>
      </c>
      <c r="E12" s="96" t="s">
        <v>1096</v>
      </c>
      <c r="F12" s="96" t="s">
        <v>2685</v>
      </c>
      <c r="G12" s="97" t="s">
        <v>7</v>
      </c>
      <c r="H12" s="94"/>
    </row>
    <row r="13" spans="2:8" ht="51.75" x14ac:dyDescent="0.3">
      <c r="B13" s="120">
        <v>11</v>
      </c>
      <c r="C13" s="136">
        <v>2019</v>
      </c>
      <c r="D13" s="98" t="s">
        <v>84</v>
      </c>
      <c r="E13" s="96" t="s">
        <v>1208</v>
      </c>
      <c r="F13" s="96" t="s">
        <v>2686</v>
      </c>
      <c r="G13" s="97" t="s">
        <v>2534</v>
      </c>
      <c r="H13" s="94"/>
    </row>
    <row r="14" spans="2:8" ht="103.5" x14ac:dyDescent="0.3">
      <c r="B14" s="120">
        <v>12</v>
      </c>
      <c r="C14" s="136">
        <v>2022</v>
      </c>
      <c r="D14" s="99" t="s">
        <v>345</v>
      </c>
      <c r="E14" s="96" t="s">
        <v>611</v>
      </c>
      <c r="F14" s="96" t="s">
        <v>2687</v>
      </c>
      <c r="G14" s="97" t="s">
        <v>242</v>
      </c>
      <c r="H14" s="120"/>
    </row>
    <row r="15" spans="2:8" x14ac:dyDescent="0.3">
      <c r="B15" s="56"/>
      <c r="C15" s="137"/>
      <c r="D15" s="56"/>
      <c r="E15" s="108"/>
      <c r="F15" s="108"/>
      <c r="G15" s="56"/>
      <c r="H15" s="56"/>
    </row>
    <row r="16" spans="2:8" x14ac:dyDescent="0.3">
      <c r="B16" s="56"/>
      <c r="C16" s="137"/>
      <c r="D16" s="56"/>
      <c r="E16" s="108"/>
      <c r="F16" s="108"/>
      <c r="G16" s="56"/>
      <c r="H16" s="56"/>
    </row>
    <row r="17" spans="2:8" x14ac:dyDescent="0.3">
      <c r="B17" s="56"/>
      <c r="C17" s="137"/>
      <c r="D17" s="56"/>
      <c r="E17" s="108"/>
      <c r="F17" s="108"/>
      <c r="G17" s="56"/>
      <c r="H17" s="56"/>
    </row>
    <row r="18" spans="2:8" x14ac:dyDescent="0.3">
      <c r="B18" s="56"/>
      <c r="C18" s="137"/>
      <c r="D18" s="56"/>
      <c r="E18" s="108"/>
      <c r="F18" s="108"/>
      <c r="G18" s="56"/>
      <c r="H18" s="56"/>
    </row>
    <row r="19" spans="2:8" x14ac:dyDescent="0.3">
      <c r="B19" s="56"/>
      <c r="C19" s="137"/>
      <c r="D19" s="56"/>
      <c r="E19" s="108"/>
      <c r="F19" s="108"/>
      <c r="G19" s="56"/>
      <c r="H19" s="56"/>
    </row>
    <row r="20" spans="2:8" x14ac:dyDescent="0.3">
      <c r="B20" s="56"/>
      <c r="C20" s="137"/>
      <c r="D20" s="56"/>
      <c r="E20" s="108"/>
      <c r="F20" s="108"/>
      <c r="G20" s="56"/>
      <c r="H20" s="56"/>
    </row>
    <row r="21" spans="2:8" x14ac:dyDescent="0.3">
      <c r="B21" s="56"/>
      <c r="C21" s="137"/>
      <c r="D21" s="56"/>
      <c r="E21" s="108"/>
      <c r="F21" s="108"/>
      <c r="G21" s="56"/>
      <c r="H21" s="56"/>
    </row>
    <row r="22" spans="2:8" x14ac:dyDescent="0.3">
      <c r="B22" s="56"/>
      <c r="C22" s="137"/>
      <c r="D22" s="56"/>
      <c r="E22" s="108"/>
      <c r="F22" s="108"/>
      <c r="G22" s="56"/>
      <c r="H22" s="56"/>
    </row>
    <row r="23" spans="2:8" x14ac:dyDescent="0.3">
      <c r="C23" s="138"/>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H24"/>
  <sheetViews>
    <sheetView zoomScale="70" zoomScaleNormal="70" workbookViewId="0">
      <selection activeCell="B10" sqref="B10"/>
    </sheetView>
  </sheetViews>
  <sheetFormatPr defaultRowHeight="16.5" x14ac:dyDescent="0.3"/>
  <cols>
    <col min="1" max="1" width="0.5" customWidth="1"/>
    <col min="2" max="2" width="5.625" customWidth="1"/>
    <col min="3" max="3" width="10" style="141" bestFit="1" customWidth="1"/>
    <col min="4" max="4" width="43.375" customWidth="1"/>
    <col min="5" max="5" width="50.125" style="93" customWidth="1"/>
    <col min="6" max="6" width="64.875" style="93" customWidth="1"/>
    <col min="7" max="7" width="20.5" bestFit="1" customWidth="1"/>
    <col min="8" max="8" width="17.875" customWidth="1"/>
  </cols>
  <sheetData>
    <row r="1" spans="2:8" ht="84.95" customHeight="1" x14ac:dyDescent="0.3">
      <c r="B1" s="117" t="s">
        <v>2747</v>
      </c>
    </row>
    <row r="2" spans="2:8" ht="30" customHeight="1" x14ac:dyDescent="0.3">
      <c r="B2" s="90" t="s">
        <v>416</v>
      </c>
      <c r="C2" s="90" t="s">
        <v>376</v>
      </c>
      <c r="D2" s="90" t="s">
        <v>0</v>
      </c>
      <c r="E2" s="91" t="s">
        <v>402</v>
      </c>
      <c r="F2" s="91" t="s">
        <v>2523</v>
      </c>
      <c r="G2" s="92" t="s">
        <v>1</v>
      </c>
      <c r="H2" s="90" t="s">
        <v>39</v>
      </c>
    </row>
    <row r="3" spans="2:8" ht="69" x14ac:dyDescent="0.3">
      <c r="B3" s="94">
        <v>1</v>
      </c>
      <c r="C3" s="136">
        <v>2012</v>
      </c>
      <c r="D3" s="104" t="s">
        <v>424</v>
      </c>
      <c r="E3" s="101" t="s">
        <v>2499</v>
      </c>
      <c r="F3" s="101" t="s">
        <v>2297</v>
      </c>
      <c r="G3" s="102" t="s">
        <v>94</v>
      </c>
      <c r="H3" s="103"/>
    </row>
    <row r="4" spans="2:8" ht="69" x14ac:dyDescent="0.3">
      <c r="B4" s="120">
        <v>2</v>
      </c>
      <c r="C4" s="139">
        <v>2013</v>
      </c>
      <c r="D4" s="98" t="s">
        <v>120</v>
      </c>
      <c r="E4" s="96" t="s">
        <v>2505</v>
      </c>
      <c r="F4" s="96" t="s">
        <v>2245</v>
      </c>
      <c r="G4" s="97" t="s">
        <v>3</v>
      </c>
      <c r="H4" s="94"/>
    </row>
    <row r="5" spans="2:8" ht="103.5" x14ac:dyDescent="0.3">
      <c r="B5" s="120">
        <v>3</v>
      </c>
      <c r="C5" s="139">
        <v>2013</v>
      </c>
      <c r="D5" s="98" t="s">
        <v>122</v>
      </c>
      <c r="E5" s="96" t="s">
        <v>2507</v>
      </c>
      <c r="F5" s="96" t="s">
        <v>2239</v>
      </c>
      <c r="G5" s="97" t="s">
        <v>207</v>
      </c>
      <c r="H5" s="94"/>
    </row>
    <row r="6" spans="2:8" ht="125.25" customHeight="1" x14ac:dyDescent="0.3">
      <c r="B6" s="120">
        <v>4</v>
      </c>
      <c r="C6" s="136">
        <v>2015</v>
      </c>
      <c r="D6" s="98" t="s">
        <v>140</v>
      </c>
      <c r="E6" s="96" t="s">
        <v>2085</v>
      </c>
      <c r="F6" s="96" t="s">
        <v>2086</v>
      </c>
      <c r="G6" s="97" t="s">
        <v>173</v>
      </c>
      <c r="H6" s="94"/>
    </row>
    <row r="7" spans="2:8" ht="33.75" customHeight="1" x14ac:dyDescent="0.3">
      <c r="B7" s="120">
        <v>5</v>
      </c>
      <c r="C7" s="136">
        <v>2016</v>
      </c>
      <c r="D7" s="98" t="s">
        <v>165</v>
      </c>
      <c r="E7" s="96" t="s">
        <v>537</v>
      </c>
      <c r="F7" s="96" t="s">
        <v>538</v>
      </c>
      <c r="G7" s="97" t="s">
        <v>96</v>
      </c>
      <c r="H7" s="94"/>
    </row>
    <row r="8" spans="2:8" ht="33" customHeight="1" x14ac:dyDescent="0.3">
      <c r="B8" s="120">
        <v>6</v>
      </c>
      <c r="C8" s="152">
        <v>2024</v>
      </c>
      <c r="D8" s="122" t="s">
        <v>2590</v>
      </c>
      <c r="E8" s="124" t="s">
        <v>2592</v>
      </c>
      <c r="F8" s="124" t="s">
        <v>2593</v>
      </c>
      <c r="G8" s="121" t="s">
        <v>3</v>
      </c>
      <c r="H8" s="122"/>
    </row>
    <row r="9" spans="2:8" ht="33" customHeight="1" x14ac:dyDescent="0.3">
      <c r="B9" s="120">
        <v>7</v>
      </c>
      <c r="C9" s="152">
        <v>2024</v>
      </c>
      <c r="D9" s="122" t="s">
        <v>2591</v>
      </c>
      <c r="E9" s="124" t="s">
        <v>2594</v>
      </c>
      <c r="F9" s="124" t="s">
        <v>2595</v>
      </c>
      <c r="G9" s="121" t="s">
        <v>2548</v>
      </c>
      <c r="H9" s="122"/>
    </row>
    <row r="10" spans="2:8" x14ac:dyDescent="0.3">
      <c r="B10" s="56"/>
      <c r="C10" s="137"/>
      <c r="D10" s="56"/>
      <c r="E10" s="108"/>
      <c r="F10" s="108"/>
      <c r="G10" s="56"/>
      <c r="H10" s="56"/>
    </row>
    <row r="11" spans="2:8" x14ac:dyDescent="0.3">
      <c r="B11" s="56"/>
      <c r="C11" s="137"/>
      <c r="D11" s="56"/>
      <c r="E11" s="108"/>
      <c r="F11" s="108"/>
      <c r="G11" s="56"/>
      <c r="H11" s="56"/>
    </row>
    <row r="12" spans="2:8" x14ac:dyDescent="0.3">
      <c r="B12" s="56"/>
      <c r="C12" s="137"/>
      <c r="D12" s="56"/>
      <c r="E12" s="108"/>
      <c r="F12" s="108"/>
      <c r="G12" s="56"/>
      <c r="H12" s="56"/>
    </row>
    <row r="13" spans="2:8" x14ac:dyDescent="0.3">
      <c r="B13" s="56"/>
      <c r="C13" s="137"/>
      <c r="D13" s="56"/>
      <c r="E13" s="108"/>
      <c r="F13" s="108"/>
      <c r="G13" s="56"/>
      <c r="H13" s="56"/>
    </row>
    <row r="14" spans="2:8" x14ac:dyDescent="0.3">
      <c r="B14" s="56"/>
      <c r="C14" s="137"/>
      <c r="D14" s="56"/>
      <c r="E14" s="108"/>
      <c r="F14" s="108"/>
      <c r="G14" s="56"/>
      <c r="H14" s="56"/>
    </row>
    <row r="15" spans="2:8" x14ac:dyDescent="0.3">
      <c r="B15" s="56"/>
      <c r="C15" s="137"/>
      <c r="D15" s="56"/>
      <c r="E15" s="108"/>
      <c r="F15" s="108"/>
      <c r="G15" s="56"/>
      <c r="H15" s="56"/>
    </row>
    <row r="16" spans="2:8" x14ac:dyDescent="0.3">
      <c r="B16" s="56"/>
      <c r="C16" s="137"/>
      <c r="D16" s="56"/>
      <c r="E16" s="108"/>
      <c r="F16" s="108"/>
      <c r="G16" s="56"/>
      <c r="H16" s="56"/>
    </row>
    <row r="17" spans="2:8" x14ac:dyDescent="0.3">
      <c r="B17" s="56"/>
      <c r="C17" s="137"/>
      <c r="D17" s="56"/>
      <c r="E17" s="108"/>
      <c r="F17" s="108"/>
      <c r="G17" s="56"/>
      <c r="H17" s="56"/>
    </row>
    <row r="18" spans="2:8" x14ac:dyDescent="0.3">
      <c r="B18" s="56"/>
      <c r="C18" s="137"/>
      <c r="D18" s="56"/>
      <c r="E18" s="108"/>
      <c r="F18" s="108"/>
      <c r="G18" s="56"/>
      <c r="H18" s="56"/>
    </row>
    <row r="19" spans="2:8" x14ac:dyDescent="0.3">
      <c r="B19" s="56"/>
      <c r="C19" s="137"/>
      <c r="D19" s="56"/>
      <c r="E19" s="108"/>
      <c r="F19" s="108"/>
      <c r="G19" s="56"/>
      <c r="H19" s="56"/>
    </row>
    <row r="20" spans="2:8" x14ac:dyDescent="0.3">
      <c r="B20" s="56"/>
      <c r="C20" s="137"/>
      <c r="D20" s="56"/>
      <c r="E20" s="108"/>
      <c r="F20" s="108"/>
      <c r="G20" s="56"/>
      <c r="H20" s="56"/>
    </row>
    <row r="21" spans="2:8" x14ac:dyDescent="0.3">
      <c r="B21" s="56"/>
      <c r="C21" s="137"/>
      <c r="D21" s="56"/>
      <c r="E21" s="108"/>
      <c r="F21" s="108"/>
      <c r="G21" s="56"/>
      <c r="H21" s="56"/>
    </row>
    <row r="22" spans="2:8" x14ac:dyDescent="0.3">
      <c r="B22" s="56"/>
      <c r="C22" s="137"/>
      <c r="D22" s="56"/>
      <c r="E22" s="108"/>
      <c r="F22" s="108"/>
      <c r="G22" s="56"/>
      <c r="H22" s="56"/>
    </row>
    <row r="23" spans="2:8" x14ac:dyDescent="0.3">
      <c r="B23" s="56"/>
      <c r="C23" s="137"/>
      <c r="D23" s="56"/>
      <c r="E23" s="108"/>
      <c r="F23" s="108"/>
      <c r="G23" s="56"/>
      <c r="H23" s="56"/>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B1:H24"/>
  <sheetViews>
    <sheetView zoomScale="70" zoomScaleNormal="70" workbookViewId="0">
      <selection activeCell="B20" sqref="B20"/>
    </sheetView>
  </sheetViews>
  <sheetFormatPr defaultRowHeight="16.5" x14ac:dyDescent="0.3"/>
  <cols>
    <col min="1" max="1" width="0.5" customWidth="1"/>
    <col min="2" max="2" width="5.625" customWidth="1"/>
    <col min="3" max="3" width="10" style="141" bestFit="1" customWidth="1"/>
    <col min="4" max="4" width="46.875" customWidth="1"/>
    <col min="5" max="5" width="55.875" style="118" customWidth="1"/>
    <col min="6" max="6" width="65.25" style="93" customWidth="1"/>
    <col min="7" max="7" width="21.5" bestFit="1" customWidth="1"/>
    <col min="8" max="8" width="17.875" customWidth="1"/>
  </cols>
  <sheetData>
    <row r="1" spans="2:8" ht="84.95" customHeight="1" x14ac:dyDescent="0.3">
      <c r="B1" s="117" t="s">
        <v>2748</v>
      </c>
    </row>
    <row r="2" spans="2:8" ht="30" customHeight="1" x14ac:dyDescent="0.3">
      <c r="B2" s="90" t="s">
        <v>416</v>
      </c>
      <c r="C2" s="90" t="s">
        <v>376</v>
      </c>
      <c r="D2" s="90" t="s">
        <v>0</v>
      </c>
      <c r="E2" s="91" t="s">
        <v>402</v>
      </c>
      <c r="F2" s="91" t="s">
        <v>2523</v>
      </c>
      <c r="G2" s="92" t="s">
        <v>1</v>
      </c>
      <c r="H2" s="90" t="s">
        <v>39</v>
      </c>
    </row>
    <row r="3" spans="2:8" ht="37.5" customHeight="1" x14ac:dyDescent="0.3">
      <c r="B3" s="94">
        <v>1</v>
      </c>
      <c r="C3" s="136">
        <v>2013</v>
      </c>
      <c r="D3" s="98" t="s">
        <v>125</v>
      </c>
      <c r="E3" s="112" t="s">
        <v>2509</v>
      </c>
      <c r="F3" s="96" t="s">
        <v>1454</v>
      </c>
      <c r="G3" s="97" t="s">
        <v>3</v>
      </c>
      <c r="H3" s="94"/>
    </row>
    <row r="4" spans="2:8" ht="37.5" customHeight="1" x14ac:dyDescent="0.3">
      <c r="B4" s="120">
        <v>2</v>
      </c>
      <c r="C4" s="139">
        <v>2016</v>
      </c>
      <c r="D4" s="98" t="s">
        <v>151</v>
      </c>
      <c r="E4" s="112" t="s">
        <v>1879</v>
      </c>
      <c r="F4" s="96" t="s">
        <v>1880</v>
      </c>
      <c r="G4" s="97" t="s">
        <v>93</v>
      </c>
      <c r="H4" s="94"/>
    </row>
    <row r="5" spans="2:8" ht="69" x14ac:dyDescent="0.3">
      <c r="B5" s="120">
        <v>3</v>
      </c>
      <c r="C5" s="139">
        <v>2016</v>
      </c>
      <c r="D5" s="98" t="s">
        <v>164</v>
      </c>
      <c r="E5" s="112" t="s">
        <v>1807</v>
      </c>
      <c r="F5" s="96" t="s">
        <v>2728</v>
      </c>
      <c r="G5" s="160" t="s">
        <v>2534</v>
      </c>
      <c r="H5" s="94"/>
    </row>
    <row r="6" spans="2:8" ht="120.75" x14ac:dyDescent="0.3">
      <c r="B6" s="120">
        <v>4</v>
      </c>
      <c r="C6" s="136">
        <v>2017</v>
      </c>
      <c r="D6" s="98" t="s">
        <v>64</v>
      </c>
      <c r="E6" s="112" t="s">
        <v>1553</v>
      </c>
      <c r="F6" s="96" t="s">
        <v>2727</v>
      </c>
      <c r="G6" s="97" t="s">
        <v>93</v>
      </c>
      <c r="H6" s="94"/>
    </row>
    <row r="7" spans="2:8" ht="39.75" customHeight="1" x14ac:dyDescent="0.3">
      <c r="B7" s="120">
        <v>5</v>
      </c>
      <c r="C7" s="139">
        <v>2018</v>
      </c>
      <c r="D7" s="98" t="s">
        <v>21</v>
      </c>
      <c r="E7" s="112" t="s">
        <v>1086</v>
      </c>
      <c r="F7" s="96" t="s">
        <v>2729</v>
      </c>
      <c r="G7" s="97" t="s">
        <v>7</v>
      </c>
      <c r="H7" s="94"/>
    </row>
    <row r="8" spans="2:8" ht="39.75" customHeight="1" x14ac:dyDescent="0.3">
      <c r="B8" s="120">
        <v>6</v>
      </c>
      <c r="C8" s="139">
        <v>2018</v>
      </c>
      <c r="D8" s="98" t="s">
        <v>22</v>
      </c>
      <c r="E8" s="112" t="s">
        <v>1083</v>
      </c>
      <c r="F8" s="96" t="s">
        <v>2730</v>
      </c>
      <c r="G8" s="97" t="s">
        <v>7</v>
      </c>
      <c r="H8" s="94"/>
    </row>
    <row r="9" spans="2:8" ht="39.75" customHeight="1" x14ac:dyDescent="0.3">
      <c r="B9" s="120">
        <v>7</v>
      </c>
      <c r="C9" s="136">
        <v>2019</v>
      </c>
      <c r="D9" s="113" t="s">
        <v>85</v>
      </c>
      <c r="E9" s="112" t="s">
        <v>1200</v>
      </c>
      <c r="F9" s="96" t="s">
        <v>2731</v>
      </c>
      <c r="G9" s="97" t="s">
        <v>3</v>
      </c>
      <c r="H9" s="94"/>
    </row>
    <row r="10" spans="2:8" ht="39.75" customHeight="1" x14ac:dyDescent="0.3">
      <c r="B10" s="120">
        <v>8</v>
      </c>
      <c r="C10" s="151">
        <v>2020</v>
      </c>
      <c r="D10" s="95" t="s">
        <v>263</v>
      </c>
      <c r="E10" s="112" t="s">
        <v>918</v>
      </c>
      <c r="F10" s="96" t="s">
        <v>2732</v>
      </c>
      <c r="G10" s="97" t="s">
        <v>3</v>
      </c>
      <c r="H10" s="94"/>
    </row>
    <row r="11" spans="2:8" ht="39.75" customHeight="1" x14ac:dyDescent="0.3">
      <c r="B11" s="120">
        <v>9</v>
      </c>
      <c r="C11" s="139">
        <v>2020</v>
      </c>
      <c r="D11" s="95" t="s">
        <v>265</v>
      </c>
      <c r="E11" s="112" t="s">
        <v>915</v>
      </c>
      <c r="F11" s="96" t="s">
        <v>2733</v>
      </c>
      <c r="G11" s="97" t="s">
        <v>238</v>
      </c>
      <c r="H11" s="94"/>
    </row>
    <row r="12" spans="2:8" ht="39.75" customHeight="1" x14ac:dyDescent="0.3">
      <c r="B12" s="120">
        <v>10</v>
      </c>
      <c r="C12" s="139">
        <v>2021</v>
      </c>
      <c r="D12" s="99" t="s">
        <v>301</v>
      </c>
      <c r="E12" s="112" t="s">
        <v>718</v>
      </c>
      <c r="F12" s="96" t="s">
        <v>2734</v>
      </c>
      <c r="G12" s="97" t="s">
        <v>3</v>
      </c>
      <c r="H12" s="94"/>
    </row>
    <row r="13" spans="2:8" ht="39.75" customHeight="1" x14ac:dyDescent="0.3">
      <c r="B13" s="120">
        <v>11</v>
      </c>
      <c r="C13" s="139">
        <v>2021</v>
      </c>
      <c r="D13" s="99" t="s">
        <v>302</v>
      </c>
      <c r="E13" s="112" t="s">
        <v>715</v>
      </c>
      <c r="F13" s="96" t="s">
        <v>2735</v>
      </c>
      <c r="G13" s="97" t="s">
        <v>3</v>
      </c>
      <c r="H13" s="94"/>
    </row>
    <row r="14" spans="2:8" ht="39.75" customHeight="1" x14ac:dyDescent="0.3">
      <c r="B14" s="120">
        <v>12</v>
      </c>
      <c r="C14" s="139">
        <v>2021</v>
      </c>
      <c r="D14" s="99" t="s">
        <v>303</v>
      </c>
      <c r="E14" s="112" t="s">
        <v>712</v>
      </c>
      <c r="F14" s="96" t="s">
        <v>2736</v>
      </c>
      <c r="G14" s="97" t="s">
        <v>3</v>
      </c>
      <c r="H14" s="94"/>
    </row>
    <row r="15" spans="2:8" ht="39.75" customHeight="1" x14ac:dyDescent="0.3">
      <c r="B15" s="120">
        <v>13</v>
      </c>
      <c r="C15" s="139">
        <v>2022</v>
      </c>
      <c r="D15" s="99" t="s">
        <v>346</v>
      </c>
      <c r="E15" s="112" t="s">
        <v>608</v>
      </c>
      <c r="F15" s="96" t="s">
        <v>609</v>
      </c>
      <c r="G15" s="97" t="s">
        <v>242</v>
      </c>
      <c r="H15" s="94"/>
    </row>
    <row r="16" spans="2:8" ht="69" x14ac:dyDescent="0.3">
      <c r="B16" s="120">
        <v>14</v>
      </c>
      <c r="C16" s="139">
        <v>2022</v>
      </c>
      <c r="D16" s="99" t="s">
        <v>347</v>
      </c>
      <c r="E16" s="112" t="s">
        <v>605</v>
      </c>
      <c r="F16" s="96" t="s">
        <v>2726</v>
      </c>
      <c r="G16" s="97" t="s">
        <v>238</v>
      </c>
      <c r="H16" s="94"/>
    </row>
    <row r="17" spans="2:8" ht="37.5" customHeight="1" x14ac:dyDescent="0.3">
      <c r="B17" s="120">
        <v>15</v>
      </c>
      <c r="C17" s="136">
        <v>2023</v>
      </c>
      <c r="D17" s="99" t="s">
        <v>370</v>
      </c>
      <c r="E17" s="112" t="s">
        <v>264</v>
      </c>
      <c r="F17" s="96" t="s">
        <v>533</v>
      </c>
      <c r="G17" s="97" t="s">
        <v>2603</v>
      </c>
      <c r="H17" s="94"/>
    </row>
    <row r="18" spans="2:8" ht="37.5" customHeight="1" x14ac:dyDescent="0.3">
      <c r="B18" s="120">
        <v>16</v>
      </c>
      <c r="C18" s="156">
        <v>2024</v>
      </c>
      <c r="D18" s="126" t="s">
        <v>2596</v>
      </c>
      <c r="E18" s="123" t="s">
        <v>2598</v>
      </c>
      <c r="F18" s="124" t="s">
        <v>2599</v>
      </c>
      <c r="G18" s="125" t="s">
        <v>3</v>
      </c>
      <c r="H18" s="126"/>
    </row>
    <row r="19" spans="2:8" ht="37.5" customHeight="1" x14ac:dyDescent="0.3">
      <c r="B19" s="120">
        <v>17</v>
      </c>
      <c r="C19" s="156">
        <v>2024</v>
      </c>
      <c r="D19" s="126" t="s">
        <v>2597</v>
      </c>
      <c r="E19" s="123" t="s">
        <v>2600</v>
      </c>
      <c r="F19" s="124" t="s">
        <v>2601</v>
      </c>
      <c r="G19" s="159" t="s">
        <v>2602</v>
      </c>
      <c r="H19" s="126"/>
    </row>
    <row r="20" spans="2:8" x14ac:dyDescent="0.3">
      <c r="B20" s="56"/>
      <c r="C20" s="137"/>
      <c r="D20" s="56"/>
      <c r="E20" s="119"/>
      <c r="F20" s="108"/>
      <c r="G20" s="56"/>
      <c r="H20" s="56"/>
    </row>
    <row r="21" spans="2:8" x14ac:dyDescent="0.3">
      <c r="B21" s="56"/>
      <c r="C21" s="137"/>
      <c r="D21" s="56"/>
      <c r="E21" s="119"/>
      <c r="F21" s="108"/>
      <c r="G21" s="56"/>
      <c r="H21" s="56"/>
    </row>
    <row r="22" spans="2:8" x14ac:dyDescent="0.3">
      <c r="C22" s="138"/>
    </row>
    <row r="23" spans="2:8" x14ac:dyDescent="0.3">
      <c r="C23" s="138"/>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2"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pageSetUpPr fitToPage="1"/>
  </sheetPr>
  <dimension ref="B1:H24"/>
  <sheetViews>
    <sheetView zoomScale="70" zoomScaleNormal="70" workbookViewId="0">
      <selection activeCell="B22" sqref="B22"/>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60.625" style="93" customWidth="1"/>
    <col min="7" max="7" width="19.5" bestFit="1" customWidth="1"/>
    <col min="8" max="8" width="17.875" customWidth="1"/>
  </cols>
  <sheetData>
    <row r="1" spans="2:8" ht="84.95" customHeight="1" x14ac:dyDescent="0.3">
      <c r="B1" s="117" t="s">
        <v>2749</v>
      </c>
    </row>
    <row r="2" spans="2:8" ht="30" customHeight="1" x14ac:dyDescent="0.3">
      <c r="B2" s="90" t="s">
        <v>416</v>
      </c>
      <c r="C2" s="90" t="s">
        <v>376</v>
      </c>
      <c r="D2" s="90" t="s">
        <v>0</v>
      </c>
      <c r="E2" s="91" t="s">
        <v>402</v>
      </c>
      <c r="F2" s="91" t="s">
        <v>2523</v>
      </c>
      <c r="G2" s="92" t="s">
        <v>1</v>
      </c>
      <c r="H2" s="90" t="s">
        <v>39</v>
      </c>
    </row>
    <row r="3" spans="2:8" ht="39" customHeight="1" x14ac:dyDescent="0.3">
      <c r="B3" s="94">
        <v>1</v>
      </c>
      <c r="C3" s="136">
        <v>2012</v>
      </c>
      <c r="D3" s="100" t="s">
        <v>184</v>
      </c>
      <c r="E3" s="109" t="s">
        <v>406</v>
      </c>
      <c r="F3" s="109" t="s">
        <v>2527</v>
      </c>
      <c r="G3" s="102" t="s">
        <v>95</v>
      </c>
      <c r="H3" s="103"/>
    </row>
    <row r="4" spans="2:8" ht="69" x14ac:dyDescent="0.3">
      <c r="B4" s="120">
        <v>2</v>
      </c>
      <c r="C4" s="139">
        <v>2013</v>
      </c>
      <c r="D4" s="105" t="s">
        <v>208</v>
      </c>
      <c r="E4" s="96" t="s">
        <v>2500</v>
      </c>
      <c r="F4" s="96" t="s">
        <v>2692</v>
      </c>
      <c r="G4" s="97" t="s">
        <v>8</v>
      </c>
      <c r="H4" s="94"/>
    </row>
    <row r="5" spans="2:8" ht="42" customHeight="1" x14ac:dyDescent="0.3">
      <c r="B5" s="120">
        <v>3</v>
      </c>
      <c r="C5" s="139">
        <v>2013</v>
      </c>
      <c r="D5" s="105" t="s">
        <v>211</v>
      </c>
      <c r="E5" s="96" t="s">
        <v>406</v>
      </c>
      <c r="F5" s="96" t="s">
        <v>2271</v>
      </c>
      <c r="G5" s="97" t="s">
        <v>3</v>
      </c>
      <c r="H5" s="94"/>
    </row>
    <row r="6" spans="2:8" ht="42" customHeight="1" x14ac:dyDescent="0.3">
      <c r="B6" s="120">
        <v>4</v>
      </c>
      <c r="C6" s="136">
        <v>2014</v>
      </c>
      <c r="D6" s="98" t="s">
        <v>117</v>
      </c>
      <c r="E6" s="96" t="s">
        <v>453</v>
      </c>
      <c r="F6" s="96" t="s">
        <v>2154</v>
      </c>
      <c r="G6" s="97" t="s">
        <v>96</v>
      </c>
      <c r="H6" s="94"/>
    </row>
    <row r="7" spans="2:8" ht="42" customHeight="1" x14ac:dyDescent="0.3">
      <c r="B7" s="120">
        <v>5</v>
      </c>
      <c r="C7" s="139">
        <v>2015</v>
      </c>
      <c r="D7" s="98" t="s">
        <v>141</v>
      </c>
      <c r="E7" s="96" t="s">
        <v>2048</v>
      </c>
      <c r="F7" s="96" t="s">
        <v>2049</v>
      </c>
      <c r="G7" s="160" t="s">
        <v>2691</v>
      </c>
      <c r="H7" s="94"/>
    </row>
    <row r="8" spans="2:8" ht="42" customHeight="1" x14ac:dyDescent="0.3">
      <c r="B8" s="120">
        <v>6</v>
      </c>
      <c r="C8" s="139">
        <v>2015</v>
      </c>
      <c r="D8" s="98" t="s">
        <v>142</v>
      </c>
      <c r="E8" s="96" t="s">
        <v>2093</v>
      </c>
      <c r="F8" s="96" t="s">
        <v>2094</v>
      </c>
      <c r="G8" s="97" t="s">
        <v>95</v>
      </c>
      <c r="H8" s="94"/>
    </row>
    <row r="9" spans="2:8" ht="42" customHeight="1" x14ac:dyDescent="0.3">
      <c r="B9" s="120">
        <v>7</v>
      </c>
      <c r="C9" s="136">
        <v>2016</v>
      </c>
      <c r="D9" s="98" t="s">
        <v>152</v>
      </c>
      <c r="E9" s="96" t="s">
        <v>1872</v>
      </c>
      <c r="F9" s="96" t="s">
        <v>1873</v>
      </c>
      <c r="G9" s="97" t="s">
        <v>93</v>
      </c>
      <c r="H9" s="94"/>
    </row>
    <row r="10" spans="2:8" ht="52.5" customHeight="1" x14ac:dyDescent="0.3">
      <c r="B10" s="120">
        <v>8</v>
      </c>
      <c r="C10" s="136">
        <v>2017</v>
      </c>
      <c r="D10" s="98" t="s">
        <v>65</v>
      </c>
      <c r="E10" s="96" t="s">
        <v>1546</v>
      </c>
      <c r="F10" s="96" t="s">
        <v>2693</v>
      </c>
      <c r="G10" s="97" t="s">
        <v>95</v>
      </c>
      <c r="H10" s="94"/>
    </row>
    <row r="11" spans="2:8" ht="34.5" x14ac:dyDescent="0.3">
      <c r="B11" s="120">
        <v>9</v>
      </c>
      <c r="C11" s="139">
        <v>2018</v>
      </c>
      <c r="D11" s="98" t="s">
        <v>37</v>
      </c>
      <c r="E11" s="96" t="s">
        <v>1079</v>
      </c>
      <c r="F11" s="96" t="s">
        <v>2710</v>
      </c>
      <c r="G11" s="97" t="s">
        <v>7</v>
      </c>
      <c r="H11" s="94"/>
    </row>
    <row r="12" spans="2:8" ht="42" customHeight="1" x14ac:dyDescent="0.3">
      <c r="B12" s="120">
        <v>10</v>
      </c>
      <c r="C12" s="139">
        <v>2018</v>
      </c>
      <c r="D12" s="98" t="s">
        <v>23</v>
      </c>
      <c r="E12" s="96" t="s">
        <v>1071</v>
      </c>
      <c r="F12" s="96" t="s">
        <v>2694</v>
      </c>
      <c r="G12" s="97" t="s">
        <v>3</v>
      </c>
      <c r="H12" s="94"/>
    </row>
    <row r="13" spans="2:8" ht="42" customHeight="1" x14ac:dyDescent="0.3">
      <c r="B13" s="120">
        <v>11</v>
      </c>
      <c r="C13" s="139">
        <v>2019</v>
      </c>
      <c r="D13" s="98" t="s">
        <v>86</v>
      </c>
      <c r="E13" s="96" t="s">
        <v>1197</v>
      </c>
      <c r="F13" s="96" t="s">
        <v>2695</v>
      </c>
      <c r="G13" s="97" t="s">
        <v>279</v>
      </c>
      <c r="H13" s="94"/>
    </row>
    <row r="14" spans="2:8" ht="42" customHeight="1" x14ac:dyDescent="0.3">
      <c r="B14" s="120">
        <v>12</v>
      </c>
      <c r="C14" s="139">
        <v>2019</v>
      </c>
      <c r="D14" s="98" t="s">
        <v>87</v>
      </c>
      <c r="E14" s="96" t="s">
        <v>1194</v>
      </c>
      <c r="F14" s="96" t="s">
        <v>2696</v>
      </c>
      <c r="G14" s="97" t="s">
        <v>279</v>
      </c>
      <c r="H14" s="94"/>
    </row>
    <row r="15" spans="2:8" ht="42" customHeight="1" x14ac:dyDescent="0.3">
      <c r="B15" s="120">
        <v>13</v>
      </c>
      <c r="C15" s="139">
        <v>2020</v>
      </c>
      <c r="D15" s="95" t="s">
        <v>266</v>
      </c>
      <c r="E15" s="96" t="s">
        <v>912</v>
      </c>
      <c r="F15" s="96" t="s">
        <v>913</v>
      </c>
      <c r="G15" s="97" t="s">
        <v>238</v>
      </c>
      <c r="H15" s="94"/>
    </row>
    <row r="16" spans="2:8" ht="42" customHeight="1" x14ac:dyDescent="0.3">
      <c r="B16" s="120">
        <v>14</v>
      </c>
      <c r="C16" s="139">
        <v>2020</v>
      </c>
      <c r="D16" s="95" t="s">
        <v>268</v>
      </c>
      <c r="E16" s="96" t="s">
        <v>691</v>
      </c>
      <c r="F16" s="96" t="s">
        <v>910</v>
      </c>
      <c r="G16" s="97" t="s">
        <v>242</v>
      </c>
      <c r="H16" s="94"/>
    </row>
    <row r="17" spans="2:8" ht="42" customHeight="1" x14ac:dyDescent="0.3">
      <c r="B17" s="120">
        <v>15</v>
      </c>
      <c r="C17" s="136">
        <v>2021</v>
      </c>
      <c r="D17" s="99" t="s">
        <v>304</v>
      </c>
      <c r="E17" s="96" t="s">
        <v>709</v>
      </c>
      <c r="F17" s="96" t="s">
        <v>710</v>
      </c>
      <c r="G17" s="97" t="s">
        <v>6</v>
      </c>
      <c r="H17" s="94"/>
    </row>
    <row r="18" spans="2:8" ht="103.5" x14ac:dyDescent="0.3">
      <c r="B18" s="120">
        <v>16</v>
      </c>
      <c r="C18" s="136">
        <v>2022</v>
      </c>
      <c r="D18" s="99" t="s">
        <v>348</v>
      </c>
      <c r="E18" s="96" t="s">
        <v>603</v>
      </c>
      <c r="F18" s="96" t="s">
        <v>2697</v>
      </c>
      <c r="G18" s="97" t="s">
        <v>242</v>
      </c>
      <c r="H18" s="94"/>
    </row>
    <row r="19" spans="2:8" ht="41.25" customHeight="1" x14ac:dyDescent="0.3">
      <c r="B19" s="120">
        <v>17</v>
      </c>
      <c r="C19" s="136">
        <v>2023</v>
      </c>
      <c r="D19" s="99" t="s">
        <v>371</v>
      </c>
      <c r="E19" s="96" t="s">
        <v>529</v>
      </c>
      <c r="F19" s="96" t="s">
        <v>530</v>
      </c>
      <c r="G19" s="97" t="s">
        <v>35</v>
      </c>
      <c r="H19" s="94"/>
    </row>
    <row r="20" spans="2:8" ht="41.25" customHeight="1" x14ac:dyDescent="0.3">
      <c r="B20" s="120">
        <v>18</v>
      </c>
      <c r="C20" s="152">
        <v>2024</v>
      </c>
      <c r="D20" s="122" t="s">
        <v>2604</v>
      </c>
      <c r="E20" s="124" t="s">
        <v>2606</v>
      </c>
      <c r="F20" s="124" t="s">
        <v>2607</v>
      </c>
      <c r="G20" s="159" t="s">
        <v>2602</v>
      </c>
      <c r="H20" s="122"/>
    </row>
    <row r="21" spans="2:8" ht="41.25" customHeight="1" x14ac:dyDescent="0.3">
      <c r="B21" s="120">
        <v>19</v>
      </c>
      <c r="C21" s="152">
        <v>2024</v>
      </c>
      <c r="D21" s="122" t="s">
        <v>2605</v>
      </c>
      <c r="E21" s="124" t="s">
        <v>2608</v>
      </c>
      <c r="F21" s="124" t="s">
        <v>2559</v>
      </c>
      <c r="G21" s="121" t="s">
        <v>2560</v>
      </c>
      <c r="H21" s="122"/>
    </row>
    <row r="22" spans="2:8" x14ac:dyDescent="0.3">
      <c r="B22" s="56"/>
      <c r="C22" s="137"/>
      <c r="D22" s="56"/>
      <c r="E22" s="108"/>
      <c r="F22" s="108"/>
      <c r="G22" s="56"/>
      <c r="H22" s="56"/>
    </row>
    <row r="23" spans="2:8" x14ac:dyDescent="0.3">
      <c r="B23" s="56"/>
      <c r="C23" s="137"/>
      <c r="D23" s="56"/>
      <c r="E23" s="108"/>
      <c r="F23" s="108"/>
      <c r="G23" s="56"/>
      <c r="H23" s="56"/>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3"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H27"/>
  <sheetViews>
    <sheetView zoomScale="70" zoomScaleNormal="70" workbookViewId="0">
      <selection activeCell="B28" sqref="B28"/>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74" style="93" customWidth="1"/>
    <col min="7" max="7" width="20.5" bestFit="1" customWidth="1"/>
    <col min="8" max="8" width="17.875" customWidth="1"/>
  </cols>
  <sheetData>
    <row r="1" spans="2:8" ht="84.95" customHeight="1" x14ac:dyDescent="0.3">
      <c r="B1" s="117" t="s">
        <v>2750</v>
      </c>
    </row>
    <row r="2" spans="2:8" ht="30" customHeight="1" x14ac:dyDescent="0.3">
      <c r="B2" s="90" t="s">
        <v>416</v>
      </c>
      <c r="C2" s="90" t="s">
        <v>376</v>
      </c>
      <c r="D2" s="90" t="s">
        <v>0</v>
      </c>
      <c r="E2" s="91" t="s">
        <v>402</v>
      </c>
      <c r="F2" s="91" t="s">
        <v>2523</v>
      </c>
      <c r="G2" s="92" t="s">
        <v>1</v>
      </c>
      <c r="H2" s="90" t="s">
        <v>39</v>
      </c>
    </row>
    <row r="3" spans="2:8" ht="35.25" customHeight="1" x14ac:dyDescent="0.3">
      <c r="B3" s="94">
        <v>1</v>
      </c>
      <c r="C3" s="139">
        <v>2012</v>
      </c>
      <c r="D3" s="100" t="s">
        <v>187</v>
      </c>
      <c r="E3" s="109" t="s">
        <v>408</v>
      </c>
      <c r="F3" s="109" t="s">
        <v>2289</v>
      </c>
      <c r="G3" s="102" t="s">
        <v>95</v>
      </c>
      <c r="H3" s="103"/>
    </row>
    <row r="4" spans="2:8" ht="35.25" customHeight="1" x14ac:dyDescent="0.3">
      <c r="B4" s="120">
        <v>2</v>
      </c>
      <c r="C4" s="139">
        <v>2012</v>
      </c>
      <c r="D4" s="100" t="s">
        <v>193</v>
      </c>
      <c r="E4" s="109" t="s">
        <v>409</v>
      </c>
      <c r="F4" s="109" t="s">
        <v>2287</v>
      </c>
      <c r="G4" s="102" t="s">
        <v>93</v>
      </c>
      <c r="H4" s="103"/>
    </row>
    <row r="5" spans="2:8" ht="35.25" customHeight="1" x14ac:dyDescent="0.3">
      <c r="B5" s="120">
        <v>3</v>
      </c>
      <c r="C5" s="139">
        <v>2013</v>
      </c>
      <c r="D5" s="98" t="s">
        <v>119</v>
      </c>
      <c r="E5" s="96" t="s">
        <v>425</v>
      </c>
      <c r="F5" s="96" t="s">
        <v>2282</v>
      </c>
      <c r="G5" s="97" t="s">
        <v>177</v>
      </c>
      <c r="H5" s="94"/>
    </row>
    <row r="6" spans="2:8" ht="86.25" x14ac:dyDescent="0.3">
      <c r="B6" s="120">
        <v>4</v>
      </c>
      <c r="C6" s="139">
        <v>2013</v>
      </c>
      <c r="D6" s="105" t="s">
        <v>209</v>
      </c>
      <c r="E6" s="96" t="s">
        <v>428</v>
      </c>
      <c r="F6" s="96" t="s">
        <v>2274</v>
      </c>
      <c r="G6" s="97" t="s">
        <v>3</v>
      </c>
      <c r="H6" s="94"/>
    </row>
    <row r="7" spans="2:8" ht="37.5" customHeight="1" x14ac:dyDescent="0.3">
      <c r="B7" s="120">
        <v>5</v>
      </c>
      <c r="C7" s="139">
        <v>2014</v>
      </c>
      <c r="D7" s="98" t="s">
        <v>108</v>
      </c>
      <c r="E7" s="96" t="s">
        <v>467</v>
      </c>
      <c r="F7" s="96" t="s">
        <v>2147</v>
      </c>
      <c r="G7" s="97" t="s">
        <v>93</v>
      </c>
      <c r="H7" s="94"/>
    </row>
    <row r="8" spans="2:8" ht="37.5" customHeight="1" x14ac:dyDescent="0.3">
      <c r="B8" s="120">
        <v>6</v>
      </c>
      <c r="C8" s="139">
        <v>2014</v>
      </c>
      <c r="D8" s="98" t="s">
        <v>102</v>
      </c>
      <c r="E8" s="96" t="s">
        <v>2519</v>
      </c>
      <c r="F8" s="96" t="s">
        <v>2528</v>
      </c>
      <c r="G8" s="97" t="s">
        <v>95</v>
      </c>
      <c r="H8" s="94"/>
    </row>
    <row r="9" spans="2:8" ht="37.5" customHeight="1" x14ac:dyDescent="0.3">
      <c r="B9" s="120">
        <v>7</v>
      </c>
      <c r="C9" s="136">
        <v>2015</v>
      </c>
      <c r="D9" s="98" t="s">
        <v>143</v>
      </c>
      <c r="E9" s="96" t="s">
        <v>2081</v>
      </c>
      <c r="F9" s="96" t="s">
        <v>2531</v>
      </c>
      <c r="G9" s="97" t="s">
        <v>206</v>
      </c>
      <c r="H9" s="94"/>
    </row>
    <row r="10" spans="2:8" ht="37.5" customHeight="1" x14ac:dyDescent="0.3">
      <c r="B10" s="120">
        <v>8</v>
      </c>
      <c r="C10" s="136">
        <v>2016</v>
      </c>
      <c r="D10" s="98" t="s">
        <v>67</v>
      </c>
      <c r="E10" s="96" t="s">
        <v>1540</v>
      </c>
      <c r="F10" s="96" t="s">
        <v>1541</v>
      </c>
      <c r="G10" s="97" t="s">
        <v>95</v>
      </c>
      <c r="H10" s="94"/>
    </row>
    <row r="11" spans="2:8" ht="37.5" customHeight="1" x14ac:dyDescent="0.3">
      <c r="B11" s="120">
        <v>9</v>
      </c>
      <c r="C11" s="139">
        <v>2017</v>
      </c>
      <c r="D11" s="98" t="s">
        <v>66</v>
      </c>
      <c r="E11" s="96" t="s">
        <v>1543</v>
      </c>
      <c r="F11" s="96" t="s">
        <v>1544</v>
      </c>
      <c r="G11" s="97" t="s">
        <v>95</v>
      </c>
      <c r="H11" s="94"/>
    </row>
    <row r="12" spans="2:8" ht="37.5" customHeight="1" x14ac:dyDescent="0.3">
      <c r="B12" s="120">
        <v>10</v>
      </c>
      <c r="C12" s="139">
        <v>2017</v>
      </c>
      <c r="D12" s="98" t="s">
        <v>67</v>
      </c>
      <c r="E12" s="96" t="s">
        <v>1540</v>
      </c>
      <c r="F12" s="96" t="s">
        <v>1541</v>
      </c>
      <c r="G12" s="97" t="s">
        <v>95</v>
      </c>
      <c r="H12" s="94"/>
    </row>
    <row r="13" spans="2:8" ht="39.75" customHeight="1" x14ac:dyDescent="0.3">
      <c r="B13" s="120">
        <v>11</v>
      </c>
      <c r="C13" s="139">
        <v>2018</v>
      </c>
      <c r="D13" s="98" t="s">
        <v>28</v>
      </c>
      <c r="E13" s="96" t="s">
        <v>1068</v>
      </c>
      <c r="F13" s="96" t="s">
        <v>2711</v>
      </c>
      <c r="G13" s="97" t="s">
        <v>3</v>
      </c>
      <c r="H13" s="94"/>
    </row>
    <row r="14" spans="2:8" ht="37.5" customHeight="1" x14ac:dyDescent="0.3">
      <c r="B14" s="120">
        <v>12</v>
      </c>
      <c r="C14" s="139">
        <v>2018</v>
      </c>
      <c r="D14" s="98" t="s">
        <v>29</v>
      </c>
      <c r="E14" s="96" t="s">
        <v>1056</v>
      </c>
      <c r="F14" s="96" t="s">
        <v>2698</v>
      </c>
      <c r="G14" s="97" t="s">
        <v>3</v>
      </c>
      <c r="H14" s="94"/>
    </row>
    <row r="15" spans="2:8" ht="37.5" customHeight="1" x14ac:dyDescent="0.3">
      <c r="B15" s="120">
        <v>13</v>
      </c>
      <c r="C15" s="139">
        <v>2018</v>
      </c>
      <c r="D15" s="98" t="s">
        <v>30</v>
      </c>
      <c r="E15" s="96" t="s">
        <v>1063</v>
      </c>
      <c r="F15" s="96" t="s">
        <v>2699</v>
      </c>
      <c r="G15" s="97" t="s">
        <v>4</v>
      </c>
      <c r="H15" s="94"/>
    </row>
    <row r="16" spans="2:8" ht="37.5" customHeight="1" x14ac:dyDescent="0.3">
      <c r="B16" s="120">
        <v>14</v>
      </c>
      <c r="C16" s="139">
        <v>2018</v>
      </c>
      <c r="D16" s="98" t="s">
        <v>31</v>
      </c>
      <c r="E16" s="96" t="s">
        <v>1060</v>
      </c>
      <c r="F16" s="96" t="s">
        <v>2700</v>
      </c>
      <c r="G16" s="97" t="s">
        <v>3</v>
      </c>
      <c r="H16" s="94"/>
    </row>
    <row r="17" spans="2:8" ht="32.25" customHeight="1" x14ac:dyDescent="0.3">
      <c r="B17" s="120">
        <v>15</v>
      </c>
      <c r="C17" s="139">
        <v>2019</v>
      </c>
      <c r="D17" s="98" t="s">
        <v>88</v>
      </c>
      <c r="E17" s="96" t="s">
        <v>1191</v>
      </c>
      <c r="F17" s="96" t="s">
        <v>2701</v>
      </c>
      <c r="G17" s="97" t="s">
        <v>2534</v>
      </c>
      <c r="H17" s="94"/>
    </row>
    <row r="18" spans="2:8" ht="32.25" customHeight="1" x14ac:dyDescent="0.3">
      <c r="B18" s="120">
        <v>16</v>
      </c>
      <c r="C18" s="139">
        <v>2019</v>
      </c>
      <c r="D18" s="98" t="s">
        <v>89</v>
      </c>
      <c r="E18" s="96" t="s">
        <v>1188</v>
      </c>
      <c r="F18" s="96" t="s">
        <v>2702</v>
      </c>
      <c r="G18" s="97" t="s">
        <v>95</v>
      </c>
      <c r="H18" s="94"/>
    </row>
    <row r="19" spans="2:8" ht="32.25" customHeight="1" x14ac:dyDescent="0.3">
      <c r="B19" s="120">
        <v>17</v>
      </c>
      <c r="C19" s="139">
        <v>2019</v>
      </c>
      <c r="D19" s="98" t="s">
        <v>90</v>
      </c>
      <c r="E19" s="96" t="s">
        <v>1184</v>
      </c>
      <c r="F19" s="96" t="s">
        <v>2703</v>
      </c>
      <c r="G19" s="97" t="s">
        <v>2534</v>
      </c>
      <c r="H19" s="94"/>
    </row>
    <row r="20" spans="2:8" ht="32.25" customHeight="1" x14ac:dyDescent="0.3">
      <c r="B20" s="120">
        <v>18</v>
      </c>
      <c r="C20" s="139">
        <v>2020</v>
      </c>
      <c r="D20" s="95" t="s">
        <v>269</v>
      </c>
      <c r="E20" s="96" t="s">
        <v>903</v>
      </c>
      <c r="F20" s="96" t="s">
        <v>2704</v>
      </c>
      <c r="G20" s="97" t="s">
        <v>238</v>
      </c>
      <c r="H20" s="94"/>
    </row>
    <row r="21" spans="2:8" ht="32.25" customHeight="1" x14ac:dyDescent="0.3">
      <c r="B21" s="120">
        <v>19</v>
      </c>
      <c r="C21" s="139">
        <v>2020</v>
      </c>
      <c r="D21" s="95" t="s">
        <v>271</v>
      </c>
      <c r="E21" s="96" t="s">
        <v>900</v>
      </c>
      <c r="F21" s="96" t="s">
        <v>2705</v>
      </c>
      <c r="G21" s="97" t="s">
        <v>3</v>
      </c>
      <c r="H21" s="94"/>
    </row>
    <row r="22" spans="2:8" ht="32.25" customHeight="1" x14ac:dyDescent="0.3">
      <c r="B22" s="120">
        <v>20</v>
      </c>
      <c r="C22" s="139">
        <v>2021</v>
      </c>
      <c r="D22" s="99" t="s">
        <v>306</v>
      </c>
      <c r="E22" s="96" t="s">
        <v>706</v>
      </c>
      <c r="F22" s="96" t="s">
        <v>2706</v>
      </c>
      <c r="G22" s="97" t="s">
        <v>279</v>
      </c>
      <c r="H22" s="94"/>
    </row>
    <row r="23" spans="2:8" ht="32.25" customHeight="1" x14ac:dyDescent="0.3">
      <c r="B23" s="120">
        <v>21</v>
      </c>
      <c r="C23" s="139">
        <v>2021</v>
      </c>
      <c r="D23" s="99" t="s">
        <v>305</v>
      </c>
      <c r="E23" s="96" t="s">
        <v>703</v>
      </c>
      <c r="F23" s="96" t="s">
        <v>2707</v>
      </c>
      <c r="G23" s="97" t="s">
        <v>277</v>
      </c>
      <c r="H23" s="94"/>
    </row>
    <row r="24" spans="2:8" ht="32.25" customHeight="1" x14ac:dyDescent="0.3">
      <c r="B24" s="120">
        <v>22</v>
      </c>
      <c r="C24" s="139">
        <v>2021</v>
      </c>
      <c r="D24" s="99" t="s">
        <v>307</v>
      </c>
      <c r="E24" s="96" t="s">
        <v>700</v>
      </c>
      <c r="F24" s="96" t="s">
        <v>2708</v>
      </c>
      <c r="G24" s="97" t="s">
        <v>95</v>
      </c>
      <c r="H24" s="94"/>
    </row>
    <row r="25" spans="2:8" s="56" customFormat="1" ht="32.25" customHeight="1" x14ac:dyDescent="0.3">
      <c r="B25" s="120">
        <v>23</v>
      </c>
      <c r="C25" s="136">
        <v>2022</v>
      </c>
      <c r="D25" s="99" t="s">
        <v>349</v>
      </c>
      <c r="E25" s="96" t="s">
        <v>970</v>
      </c>
      <c r="F25" s="96" t="s">
        <v>2709</v>
      </c>
      <c r="G25" s="97" t="s">
        <v>34</v>
      </c>
      <c r="H25" s="94"/>
    </row>
    <row r="26" spans="2:8" s="56" customFormat="1" ht="32.25" customHeight="1" x14ac:dyDescent="0.3">
      <c r="B26" s="120">
        <v>24</v>
      </c>
      <c r="C26" s="133">
        <v>2023</v>
      </c>
      <c r="D26" s="99" t="s">
        <v>372</v>
      </c>
      <c r="E26" s="96" t="s">
        <v>525</v>
      </c>
      <c r="F26" s="96" t="s">
        <v>526</v>
      </c>
      <c r="G26" s="97" t="s">
        <v>34</v>
      </c>
      <c r="H26" s="94"/>
    </row>
    <row r="27" spans="2:8" ht="32.25" customHeight="1" x14ac:dyDescent="0.3">
      <c r="B27" s="120">
        <v>25</v>
      </c>
      <c r="C27" s="129">
        <v>2024</v>
      </c>
      <c r="D27" s="128" t="s">
        <v>2609</v>
      </c>
      <c r="E27" s="130" t="s">
        <v>2610</v>
      </c>
      <c r="F27" s="130" t="s">
        <v>2611</v>
      </c>
      <c r="G27" s="135" t="s">
        <v>2540</v>
      </c>
      <c r="H27" s="153"/>
    </row>
  </sheetData>
  <phoneticPr fontId="1" type="noConversion"/>
  <printOptions horizontalCentered="1"/>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1:H24"/>
  <sheetViews>
    <sheetView zoomScale="70" zoomScaleNormal="70" workbookViewId="0">
      <selection activeCell="B22" sqref="B22"/>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63.25" style="93" customWidth="1"/>
    <col min="7" max="7" width="20.5" bestFit="1" customWidth="1"/>
    <col min="8" max="8" width="17.875" customWidth="1"/>
  </cols>
  <sheetData>
    <row r="1" spans="2:8" ht="84.95" customHeight="1" x14ac:dyDescent="0.3">
      <c r="B1" s="117" t="s">
        <v>2751</v>
      </c>
    </row>
    <row r="2" spans="2:8" ht="30" customHeight="1" x14ac:dyDescent="0.3">
      <c r="B2" s="90" t="s">
        <v>416</v>
      </c>
      <c r="C2" s="90" t="s">
        <v>376</v>
      </c>
      <c r="D2" s="90" t="s">
        <v>0</v>
      </c>
      <c r="E2" s="91" t="s">
        <v>402</v>
      </c>
      <c r="F2" s="91" t="s">
        <v>2523</v>
      </c>
      <c r="G2" s="92" t="s">
        <v>1</v>
      </c>
      <c r="H2" s="90" t="s">
        <v>39</v>
      </c>
    </row>
    <row r="3" spans="2:8" ht="51.75" x14ac:dyDescent="0.3">
      <c r="B3" s="94">
        <v>1</v>
      </c>
      <c r="C3" s="136">
        <v>2012</v>
      </c>
      <c r="D3" s="100" t="s">
        <v>185</v>
      </c>
      <c r="E3" s="109" t="s">
        <v>2284</v>
      </c>
      <c r="F3" s="109" t="s">
        <v>2285</v>
      </c>
      <c r="G3" s="102" t="s">
        <v>198</v>
      </c>
      <c r="H3" s="103"/>
    </row>
    <row r="4" spans="2:8" ht="51.75" x14ac:dyDescent="0.3">
      <c r="B4" s="120">
        <v>2</v>
      </c>
      <c r="C4" s="139">
        <v>2014</v>
      </c>
      <c r="D4" s="98" t="s">
        <v>113</v>
      </c>
      <c r="E4" s="96" t="s">
        <v>458</v>
      </c>
      <c r="F4" s="96" t="s">
        <v>2143</v>
      </c>
      <c r="G4" s="97" t="s">
        <v>93</v>
      </c>
      <c r="H4" s="94"/>
    </row>
    <row r="5" spans="2:8" ht="36.75" customHeight="1" x14ac:dyDescent="0.3">
      <c r="B5" s="120">
        <v>3</v>
      </c>
      <c r="C5" s="139">
        <v>2014</v>
      </c>
      <c r="D5" s="98" t="s">
        <v>104</v>
      </c>
      <c r="E5" s="96" t="s">
        <v>482</v>
      </c>
      <c r="F5" s="96" t="s">
        <v>2139</v>
      </c>
      <c r="G5" s="97" t="s">
        <v>93</v>
      </c>
      <c r="H5" s="94"/>
    </row>
    <row r="6" spans="2:8" ht="69" x14ac:dyDescent="0.3">
      <c r="B6" s="120">
        <v>4</v>
      </c>
      <c r="C6" s="139">
        <v>2015</v>
      </c>
      <c r="D6" s="98" t="s">
        <v>144</v>
      </c>
      <c r="E6" s="96" t="s">
        <v>2099</v>
      </c>
      <c r="F6" s="96" t="s">
        <v>2100</v>
      </c>
      <c r="G6" s="97" t="s">
        <v>95</v>
      </c>
      <c r="H6" s="94"/>
    </row>
    <row r="7" spans="2:8" ht="36.75" customHeight="1" x14ac:dyDescent="0.3">
      <c r="B7" s="120">
        <v>5</v>
      </c>
      <c r="C7" s="139">
        <v>2015</v>
      </c>
      <c r="D7" s="98" t="s">
        <v>145</v>
      </c>
      <c r="E7" s="96" t="s">
        <v>2055</v>
      </c>
      <c r="F7" s="96" t="s">
        <v>2056</v>
      </c>
      <c r="G7" s="97" t="s">
        <v>96</v>
      </c>
      <c r="H7" s="94"/>
    </row>
    <row r="8" spans="2:8" ht="100.5" customHeight="1" x14ac:dyDescent="0.3">
      <c r="B8" s="120">
        <v>6</v>
      </c>
      <c r="C8" s="136">
        <v>2016</v>
      </c>
      <c r="D8" s="98" t="s">
        <v>149</v>
      </c>
      <c r="E8" s="96" t="s">
        <v>1889</v>
      </c>
      <c r="F8" s="96" t="s">
        <v>1890</v>
      </c>
      <c r="G8" s="97" t="s">
        <v>93</v>
      </c>
      <c r="H8" s="94"/>
    </row>
    <row r="9" spans="2:8" ht="103.5" x14ac:dyDescent="0.3">
      <c r="B9" s="120">
        <v>7</v>
      </c>
      <c r="C9" s="139">
        <v>2017</v>
      </c>
      <c r="D9" s="98" t="s">
        <v>68</v>
      </c>
      <c r="E9" s="96" t="s">
        <v>1537</v>
      </c>
      <c r="F9" s="96" t="s">
        <v>1538</v>
      </c>
      <c r="G9" s="97" t="s">
        <v>99</v>
      </c>
      <c r="H9" s="94"/>
    </row>
    <row r="10" spans="2:8" ht="39.75" customHeight="1" x14ac:dyDescent="0.3">
      <c r="B10" s="120">
        <v>8</v>
      </c>
      <c r="C10" s="139">
        <v>2017</v>
      </c>
      <c r="D10" s="98" t="s">
        <v>69</v>
      </c>
      <c r="E10" s="96" t="s">
        <v>1534</v>
      </c>
      <c r="F10" s="96" t="s">
        <v>2712</v>
      </c>
      <c r="G10" s="97" t="s">
        <v>99</v>
      </c>
      <c r="H10" s="94"/>
    </row>
    <row r="11" spans="2:8" ht="39.75" customHeight="1" x14ac:dyDescent="0.3">
      <c r="B11" s="120">
        <v>9</v>
      </c>
      <c r="C11" s="139">
        <v>2018</v>
      </c>
      <c r="D11" s="98" t="s">
        <v>19</v>
      </c>
      <c r="E11" s="96" t="s">
        <v>1056</v>
      </c>
      <c r="F11" s="96" t="s">
        <v>2713</v>
      </c>
      <c r="G11" s="97" t="s">
        <v>3</v>
      </c>
      <c r="H11" s="94"/>
    </row>
    <row r="12" spans="2:8" ht="39.75" customHeight="1" x14ac:dyDescent="0.3">
      <c r="B12" s="120">
        <v>10</v>
      </c>
      <c r="C12" s="139">
        <v>2018</v>
      </c>
      <c r="D12" s="98" t="s">
        <v>20</v>
      </c>
      <c r="E12" s="96" t="s">
        <v>1053</v>
      </c>
      <c r="F12" s="96" t="s">
        <v>2714</v>
      </c>
      <c r="G12" s="97" t="s">
        <v>3</v>
      </c>
      <c r="H12" s="94"/>
    </row>
    <row r="13" spans="2:8" ht="120.75" x14ac:dyDescent="0.3">
      <c r="B13" s="120">
        <v>11</v>
      </c>
      <c r="C13" s="136">
        <v>2019</v>
      </c>
      <c r="D13" s="110" t="s">
        <v>91</v>
      </c>
      <c r="E13" s="96" t="s">
        <v>1181</v>
      </c>
      <c r="F13" s="96" t="s">
        <v>2715</v>
      </c>
      <c r="G13" s="97" t="s">
        <v>397</v>
      </c>
      <c r="H13" s="94"/>
    </row>
    <row r="14" spans="2:8" ht="39.75" customHeight="1" x14ac:dyDescent="0.3">
      <c r="B14" s="120">
        <v>12</v>
      </c>
      <c r="C14" s="139">
        <v>2020</v>
      </c>
      <c r="D14" s="95" t="s">
        <v>272</v>
      </c>
      <c r="E14" s="96" t="s">
        <v>897</v>
      </c>
      <c r="F14" s="96" t="s">
        <v>2716</v>
      </c>
      <c r="G14" s="97" t="s">
        <v>3</v>
      </c>
      <c r="H14" s="94"/>
    </row>
    <row r="15" spans="2:8" ht="39.75" customHeight="1" x14ac:dyDescent="0.3">
      <c r="B15" s="120">
        <v>13</v>
      </c>
      <c r="C15" s="139">
        <v>2021</v>
      </c>
      <c r="D15" s="99" t="s">
        <v>309</v>
      </c>
      <c r="E15" s="96" t="s">
        <v>697</v>
      </c>
      <c r="F15" s="96" t="s">
        <v>2717</v>
      </c>
      <c r="G15" s="97" t="s">
        <v>95</v>
      </c>
      <c r="H15" s="94"/>
    </row>
    <row r="16" spans="2:8" ht="69" x14ac:dyDescent="0.3">
      <c r="B16" s="120">
        <v>14</v>
      </c>
      <c r="C16" s="139">
        <v>2022</v>
      </c>
      <c r="D16" s="99" t="s">
        <v>350</v>
      </c>
      <c r="E16" s="96" t="s">
        <v>596</v>
      </c>
      <c r="F16" s="96" t="s">
        <v>2718</v>
      </c>
      <c r="G16" s="97" t="s">
        <v>238</v>
      </c>
      <c r="H16" s="94"/>
    </row>
    <row r="17" spans="2:8" ht="38.25" customHeight="1" x14ac:dyDescent="0.3">
      <c r="B17" s="120">
        <v>15</v>
      </c>
      <c r="C17" s="139">
        <v>2022</v>
      </c>
      <c r="D17" s="99" t="s">
        <v>351</v>
      </c>
      <c r="E17" s="96" t="s">
        <v>589</v>
      </c>
      <c r="F17" s="96" t="s">
        <v>590</v>
      </c>
      <c r="G17" s="97" t="s">
        <v>3</v>
      </c>
      <c r="H17" s="94"/>
    </row>
    <row r="18" spans="2:8" ht="38.25" customHeight="1" x14ac:dyDescent="0.3">
      <c r="B18" s="120">
        <v>16</v>
      </c>
      <c r="C18" s="139">
        <v>2023</v>
      </c>
      <c r="D18" s="99" t="s">
        <v>373</v>
      </c>
      <c r="E18" s="96" t="s">
        <v>521</v>
      </c>
      <c r="F18" s="96" t="s">
        <v>522</v>
      </c>
      <c r="G18" s="97" t="s">
        <v>35</v>
      </c>
      <c r="H18" s="94"/>
    </row>
    <row r="19" spans="2:8" ht="38.25" customHeight="1" x14ac:dyDescent="0.3">
      <c r="B19" s="120">
        <v>17</v>
      </c>
      <c r="C19" s="136">
        <v>2023</v>
      </c>
      <c r="D19" s="111" t="s">
        <v>374</v>
      </c>
      <c r="E19" s="96" t="s">
        <v>273</v>
      </c>
      <c r="F19" s="96" t="s">
        <v>2520</v>
      </c>
      <c r="G19" s="97" t="s">
        <v>34</v>
      </c>
      <c r="H19" s="94"/>
    </row>
    <row r="20" spans="2:8" ht="38.25" customHeight="1" x14ac:dyDescent="0.3">
      <c r="B20" s="120">
        <v>18</v>
      </c>
      <c r="C20" s="152">
        <v>2024</v>
      </c>
      <c r="D20" s="122" t="s">
        <v>2612</v>
      </c>
      <c r="E20" s="124" t="s">
        <v>2614</v>
      </c>
      <c r="F20" s="124" t="s">
        <v>2615</v>
      </c>
      <c r="G20" s="121" t="s">
        <v>2560</v>
      </c>
      <c r="H20" s="122"/>
    </row>
    <row r="21" spans="2:8" ht="38.25" customHeight="1" x14ac:dyDescent="0.3">
      <c r="B21" s="120">
        <v>19</v>
      </c>
      <c r="C21" s="152">
        <v>2024</v>
      </c>
      <c r="D21" s="127" t="s">
        <v>2613</v>
      </c>
      <c r="E21" s="124" t="s">
        <v>2616</v>
      </c>
      <c r="F21" s="124" t="s">
        <v>2617</v>
      </c>
      <c r="G21" s="121" t="s">
        <v>3</v>
      </c>
      <c r="H21" s="122"/>
    </row>
    <row r="22" spans="2:8" x14ac:dyDescent="0.3">
      <c r="C22" s="138"/>
    </row>
    <row r="23" spans="2:8" x14ac:dyDescent="0.3">
      <c r="C23" s="138"/>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3" fitToHeight="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B1:H24"/>
  <sheetViews>
    <sheetView zoomScale="70" zoomScaleNormal="70" workbookViewId="0">
      <selection activeCell="B15" sqref="B15"/>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60.625" style="93" customWidth="1"/>
    <col min="7" max="7" width="24" bestFit="1" customWidth="1"/>
    <col min="8" max="8" width="17.875" customWidth="1"/>
  </cols>
  <sheetData>
    <row r="1" spans="2:8" ht="84.95" customHeight="1" x14ac:dyDescent="0.3">
      <c r="B1" s="117" t="s">
        <v>2752</v>
      </c>
    </row>
    <row r="2" spans="2:8" ht="30" customHeight="1" x14ac:dyDescent="0.3">
      <c r="B2" s="90" t="s">
        <v>416</v>
      </c>
      <c r="C2" s="90" t="s">
        <v>376</v>
      </c>
      <c r="D2" s="90" t="s">
        <v>0</v>
      </c>
      <c r="E2" s="91" t="s">
        <v>402</v>
      </c>
      <c r="F2" s="91" t="s">
        <v>2523</v>
      </c>
      <c r="G2" s="92" t="s">
        <v>1</v>
      </c>
      <c r="H2" s="90" t="s">
        <v>39</v>
      </c>
    </row>
    <row r="3" spans="2:8" ht="42" customHeight="1" x14ac:dyDescent="0.3">
      <c r="B3" s="94">
        <v>1</v>
      </c>
      <c r="C3" s="136">
        <v>2014</v>
      </c>
      <c r="D3" s="98" t="s">
        <v>112</v>
      </c>
      <c r="E3" s="96" t="s">
        <v>2514</v>
      </c>
      <c r="F3" s="96" t="s">
        <v>2133</v>
      </c>
      <c r="G3" s="97" t="s">
        <v>394</v>
      </c>
      <c r="H3" s="94"/>
    </row>
    <row r="4" spans="2:8" ht="42" customHeight="1" x14ac:dyDescent="0.3">
      <c r="B4" s="120">
        <v>2</v>
      </c>
      <c r="C4" s="136">
        <v>2015</v>
      </c>
      <c r="D4" s="98" t="s">
        <v>146</v>
      </c>
      <c r="E4" s="96" t="s">
        <v>2089</v>
      </c>
      <c r="F4" s="96" t="s">
        <v>2090</v>
      </c>
      <c r="G4" s="97" t="s">
        <v>99</v>
      </c>
      <c r="H4" s="94"/>
    </row>
    <row r="5" spans="2:8" ht="42" customHeight="1" x14ac:dyDescent="0.3">
      <c r="B5" s="120">
        <v>3</v>
      </c>
      <c r="C5" s="136">
        <v>2015</v>
      </c>
      <c r="D5" s="98" t="s">
        <v>147</v>
      </c>
      <c r="E5" s="96" t="s">
        <v>2077</v>
      </c>
      <c r="F5" s="96" t="s">
        <v>2078</v>
      </c>
      <c r="G5" s="97" t="s">
        <v>176</v>
      </c>
      <c r="H5" s="94"/>
    </row>
    <row r="6" spans="2:8" ht="103.5" x14ac:dyDescent="0.3">
      <c r="B6" s="120">
        <v>4</v>
      </c>
      <c r="C6" s="136">
        <v>2016</v>
      </c>
      <c r="D6" s="98" t="s">
        <v>156</v>
      </c>
      <c r="E6" s="96" t="s">
        <v>156</v>
      </c>
      <c r="F6" s="96" t="s">
        <v>2719</v>
      </c>
      <c r="G6" s="97" t="s">
        <v>95</v>
      </c>
      <c r="H6" s="94"/>
    </row>
    <row r="7" spans="2:8" ht="51.75" x14ac:dyDescent="0.3">
      <c r="B7" s="120">
        <v>5</v>
      </c>
      <c r="C7" s="136">
        <v>2017</v>
      </c>
      <c r="D7" s="98" t="s">
        <v>70</v>
      </c>
      <c r="E7" s="96" t="s">
        <v>1531</v>
      </c>
      <c r="F7" s="96" t="s">
        <v>2720</v>
      </c>
      <c r="G7" s="97" t="s">
        <v>95</v>
      </c>
      <c r="H7" s="94"/>
    </row>
    <row r="8" spans="2:8" ht="69" x14ac:dyDescent="0.3">
      <c r="B8" s="120">
        <v>6</v>
      </c>
      <c r="C8" s="136">
        <v>2018</v>
      </c>
      <c r="D8" s="98" t="s">
        <v>32</v>
      </c>
      <c r="E8" s="96" t="s">
        <v>1050</v>
      </c>
      <c r="F8" s="96" t="s">
        <v>2721</v>
      </c>
      <c r="G8" s="97" t="s">
        <v>3</v>
      </c>
      <c r="H8" s="94"/>
    </row>
    <row r="9" spans="2:8" ht="86.25" x14ac:dyDescent="0.3">
      <c r="B9" s="120">
        <v>7</v>
      </c>
      <c r="C9" s="136">
        <v>2018</v>
      </c>
      <c r="D9" s="98" t="s">
        <v>33</v>
      </c>
      <c r="E9" s="96" t="s">
        <v>1047</v>
      </c>
      <c r="F9" s="96" t="s">
        <v>2723</v>
      </c>
      <c r="G9" s="97" t="s">
        <v>3</v>
      </c>
      <c r="H9" s="94"/>
    </row>
    <row r="10" spans="2:8" ht="40.5" customHeight="1" x14ac:dyDescent="0.3">
      <c r="B10" s="120">
        <v>8</v>
      </c>
      <c r="C10" s="136">
        <v>2019</v>
      </c>
      <c r="D10" s="98" t="s">
        <v>92</v>
      </c>
      <c r="E10" s="96" t="s">
        <v>1173</v>
      </c>
      <c r="F10" s="96" t="s">
        <v>2722</v>
      </c>
      <c r="G10" s="97" t="s">
        <v>3</v>
      </c>
      <c r="H10" s="94"/>
    </row>
    <row r="11" spans="2:8" ht="40.5" customHeight="1" x14ac:dyDescent="0.3">
      <c r="B11" s="120">
        <v>9</v>
      </c>
      <c r="C11" s="136">
        <v>2020</v>
      </c>
      <c r="D11" s="163" t="s">
        <v>275</v>
      </c>
      <c r="E11" s="96" t="s">
        <v>874</v>
      </c>
      <c r="F11" s="96" t="s">
        <v>2724</v>
      </c>
      <c r="G11" s="97" t="s">
        <v>2532</v>
      </c>
      <c r="H11" s="94"/>
    </row>
    <row r="12" spans="2:8" ht="40.5" customHeight="1" x14ac:dyDescent="0.3">
      <c r="B12" s="120">
        <v>10</v>
      </c>
      <c r="C12" s="136">
        <v>2021</v>
      </c>
      <c r="D12" s="99" t="s">
        <v>310</v>
      </c>
      <c r="E12" s="96" t="s">
        <v>694</v>
      </c>
      <c r="F12" s="96" t="s">
        <v>2725</v>
      </c>
      <c r="G12" s="97" t="s">
        <v>95</v>
      </c>
      <c r="H12" s="94"/>
    </row>
    <row r="13" spans="2:8" ht="40.5" customHeight="1" x14ac:dyDescent="0.3">
      <c r="B13" s="120">
        <v>11</v>
      </c>
      <c r="C13" s="156">
        <v>2024</v>
      </c>
      <c r="D13" s="126" t="s">
        <v>2618</v>
      </c>
      <c r="E13" s="124" t="s">
        <v>2620</v>
      </c>
      <c r="F13" s="124" t="s">
        <v>2621</v>
      </c>
      <c r="G13" s="125" t="s">
        <v>3</v>
      </c>
      <c r="H13" s="126"/>
    </row>
    <row r="14" spans="2:8" ht="40.5" customHeight="1" x14ac:dyDescent="0.3">
      <c r="B14" s="120">
        <v>12</v>
      </c>
      <c r="C14" s="156">
        <v>2024</v>
      </c>
      <c r="D14" s="126" t="s">
        <v>2619</v>
      </c>
      <c r="E14" s="124" t="s">
        <v>2622</v>
      </c>
      <c r="F14" s="124" t="s">
        <v>2623</v>
      </c>
      <c r="G14" s="125" t="s">
        <v>3</v>
      </c>
      <c r="H14" s="126"/>
    </row>
    <row r="15" spans="2:8" x14ac:dyDescent="0.3">
      <c r="B15" s="56"/>
      <c r="C15" s="137"/>
      <c r="D15" s="56"/>
      <c r="E15" s="108"/>
      <c r="F15" s="108"/>
      <c r="G15" s="56"/>
      <c r="H15" s="56"/>
    </row>
    <row r="16" spans="2:8" x14ac:dyDescent="0.3">
      <c r="B16" s="56"/>
      <c r="C16" s="137"/>
      <c r="D16" s="56"/>
      <c r="E16" s="108"/>
      <c r="F16" s="108"/>
      <c r="G16" s="56"/>
      <c r="H16" s="56"/>
    </row>
    <row r="17" spans="2:8" x14ac:dyDescent="0.3">
      <c r="B17" s="56"/>
      <c r="C17" s="137"/>
      <c r="D17" s="56"/>
      <c r="E17" s="108"/>
      <c r="F17" s="108"/>
      <c r="G17" s="56"/>
      <c r="H17" s="56"/>
    </row>
    <row r="18" spans="2:8" x14ac:dyDescent="0.3">
      <c r="B18" s="56"/>
      <c r="C18" s="137"/>
      <c r="D18" s="56"/>
      <c r="E18" s="108"/>
      <c r="F18" s="108"/>
      <c r="G18" s="56"/>
      <c r="H18" s="56"/>
    </row>
    <row r="19" spans="2:8" x14ac:dyDescent="0.3">
      <c r="B19" s="56"/>
      <c r="C19" s="137"/>
      <c r="D19" s="56"/>
      <c r="E19" s="108"/>
      <c r="F19" s="108"/>
      <c r="G19" s="56"/>
      <c r="H19" s="56"/>
    </row>
    <row r="20" spans="2:8" x14ac:dyDescent="0.3">
      <c r="B20" s="56"/>
      <c r="C20" s="137"/>
      <c r="D20" s="56"/>
      <c r="E20" s="108"/>
      <c r="F20" s="108"/>
      <c r="G20" s="56"/>
      <c r="H20" s="56"/>
    </row>
    <row r="21" spans="2:8" x14ac:dyDescent="0.3">
      <c r="B21" s="56"/>
      <c r="C21" s="137"/>
      <c r="D21" s="56"/>
      <c r="E21" s="108"/>
      <c r="F21" s="108"/>
      <c r="G21" s="56"/>
      <c r="H21" s="56"/>
    </row>
    <row r="22" spans="2:8" x14ac:dyDescent="0.3">
      <c r="B22" s="56"/>
      <c r="C22" s="137"/>
      <c r="D22" s="56"/>
      <c r="E22" s="108"/>
      <c r="F22" s="108"/>
      <c r="G22" s="56"/>
      <c r="H22" s="56"/>
    </row>
    <row r="23" spans="2:8" x14ac:dyDescent="0.3">
      <c r="B23" s="56"/>
      <c r="C23" s="137"/>
      <c r="D23" s="56"/>
      <c r="E23" s="108"/>
      <c r="F23" s="108"/>
      <c r="G23" s="56"/>
      <c r="H23" s="56"/>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6"/>
  <sheetViews>
    <sheetView zoomScale="70" zoomScaleNormal="70" workbookViewId="0">
      <selection activeCell="C297" sqref="C297"/>
    </sheetView>
  </sheetViews>
  <sheetFormatPr defaultRowHeight="16.5" x14ac:dyDescent="0.3"/>
  <cols>
    <col min="1" max="1" width="108.875" bestFit="1" customWidth="1"/>
  </cols>
  <sheetData>
    <row r="1" spans="1:4" x14ac:dyDescent="0.25">
      <c r="A1" s="62" t="s">
        <v>515</v>
      </c>
      <c r="B1" s="62" t="s">
        <v>516</v>
      </c>
      <c r="C1" s="62" t="s">
        <v>517</v>
      </c>
      <c r="D1" s="62" t="s">
        <v>518</v>
      </c>
    </row>
    <row r="2" spans="1:4" x14ac:dyDescent="0.25">
      <c r="A2" s="61" t="s">
        <v>2403</v>
      </c>
      <c r="B2" s="61" t="s">
        <v>273</v>
      </c>
      <c r="C2" s="61" t="s">
        <v>2365</v>
      </c>
      <c r="D2" s="61"/>
    </row>
    <row r="3" spans="1:4" x14ac:dyDescent="0.25">
      <c r="A3" s="61" t="s">
        <v>2404</v>
      </c>
      <c r="B3" s="61" t="s">
        <v>519</v>
      </c>
      <c r="C3" s="61" t="s">
        <v>520</v>
      </c>
      <c r="D3" s="61"/>
    </row>
    <row r="4" spans="1:4" x14ac:dyDescent="0.25">
      <c r="A4" s="61" t="s">
        <v>2405</v>
      </c>
      <c r="B4" s="61" t="s">
        <v>521</v>
      </c>
      <c r="C4" s="61" t="s">
        <v>522</v>
      </c>
      <c r="D4" s="61"/>
    </row>
    <row r="5" spans="1:4" x14ac:dyDescent="0.25">
      <c r="A5" s="61" t="s">
        <v>2406</v>
      </c>
      <c r="B5" s="61" t="s">
        <v>523</v>
      </c>
      <c r="C5" s="61" t="s">
        <v>524</v>
      </c>
      <c r="D5" s="61"/>
    </row>
    <row r="6" spans="1:4" x14ac:dyDescent="0.25">
      <c r="A6" s="61" t="s">
        <v>2407</v>
      </c>
      <c r="B6" s="61" t="s">
        <v>525</v>
      </c>
      <c r="C6" s="61" t="s">
        <v>526</v>
      </c>
      <c r="D6" s="61"/>
    </row>
    <row r="7" spans="1:4" x14ac:dyDescent="0.25">
      <c r="A7" s="61" t="s">
        <v>2408</v>
      </c>
      <c r="B7" s="61" t="s">
        <v>527</v>
      </c>
      <c r="C7" s="61" t="s">
        <v>528</v>
      </c>
      <c r="D7" s="61"/>
    </row>
    <row r="8" spans="1:4" x14ac:dyDescent="0.25">
      <c r="A8" s="61" t="s">
        <v>2409</v>
      </c>
      <c r="B8" s="61" t="s">
        <v>529</v>
      </c>
      <c r="C8" s="61" t="s">
        <v>530</v>
      </c>
      <c r="D8" s="61"/>
    </row>
    <row r="9" spans="1:4" x14ac:dyDescent="0.25">
      <c r="A9" s="66" t="s">
        <v>2410</v>
      </c>
      <c r="B9" s="61" t="s">
        <v>264</v>
      </c>
      <c r="C9" s="61" t="s">
        <v>531</v>
      </c>
      <c r="D9" s="61"/>
    </row>
    <row r="10" spans="1:4" x14ac:dyDescent="0.25">
      <c r="A10" s="61" t="s">
        <v>2411</v>
      </c>
      <c r="B10" s="61" t="s">
        <v>264</v>
      </c>
      <c r="C10" s="61" t="s">
        <v>532</v>
      </c>
      <c r="D10" s="61"/>
    </row>
    <row r="11" spans="1:4" x14ac:dyDescent="0.25">
      <c r="A11" s="61" t="s">
        <v>2412</v>
      </c>
      <c r="B11" s="61" t="s">
        <v>264</v>
      </c>
      <c r="C11" s="61" t="s">
        <v>533</v>
      </c>
      <c r="D11" s="61"/>
    </row>
    <row r="12" spans="1:4" x14ac:dyDescent="0.25">
      <c r="A12" s="61" t="s">
        <v>2413</v>
      </c>
      <c r="B12" s="61" t="s">
        <v>262</v>
      </c>
      <c r="C12" s="61" t="s">
        <v>534</v>
      </c>
      <c r="D12" s="61"/>
    </row>
    <row r="13" spans="1:4" x14ac:dyDescent="0.25">
      <c r="A13" s="61" t="s">
        <v>2414</v>
      </c>
      <c r="B13" s="61" t="s">
        <v>535</v>
      </c>
      <c r="C13" s="61" t="s">
        <v>536</v>
      </c>
      <c r="D13" s="61"/>
    </row>
    <row r="14" spans="1:4" x14ac:dyDescent="0.25">
      <c r="A14" s="61" t="s">
        <v>2415</v>
      </c>
      <c r="B14" s="61" t="s">
        <v>537</v>
      </c>
      <c r="C14" s="61" t="s">
        <v>538</v>
      </c>
      <c r="D14" s="61"/>
    </row>
    <row r="15" spans="1:4" x14ac:dyDescent="0.25">
      <c r="A15" s="61" t="s">
        <v>2416</v>
      </c>
      <c r="B15" s="61" t="s">
        <v>539</v>
      </c>
      <c r="C15" s="61" t="s">
        <v>540</v>
      </c>
      <c r="D15" s="61"/>
    </row>
    <row r="16" spans="1:4" x14ac:dyDescent="0.25">
      <c r="A16" s="61" t="s">
        <v>2417</v>
      </c>
      <c r="B16" s="61" t="s">
        <v>541</v>
      </c>
      <c r="C16" s="61" t="s">
        <v>542</v>
      </c>
      <c r="D16" s="61"/>
    </row>
    <row r="17" spans="1:3" x14ac:dyDescent="0.25">
      <c r="A17" s="61" t="s">
        <v>2418</v>
      </c>
      <c r="B17" s="61" t="s">
        <v>543</v>
      </c>
      <c r="C17" s="61" t="s">
        <v>544</v>
      </c>
    </row>
    <row r="18" spans="1:3" x14ac:dyDescent="0.25">
      <c r="A18" s="61" t="s">
        <v>2419</v>
      </c>
      <c r="B18" s="61" t="s">
        <v>545</v>
      </c>
      <c r="C18" s="61" t="s">
        <v>546</v>
      </c>
    </row>
    <row r="19" spans="1:3" x14ac:dyDescent="0.25">
      <c r="A19" s="61" t="s">
        <v>2420</v>
      </c>
      <c r="B19" s="61" t="s">
        <v>258</v>
      </c>
      <c r="C19" s="61" t="s">
        <v>547</v>
      </c>
    </row>
    <row r="20" spans="1:3" x14ac:dyDescent="0.25">
      <c r="A20" s="66" t="s">
        <v>2435</v>
      </c>
      <c r="B20" s="61" t="s">
        <v>548</v>
      </c>
      <c r="C20" s="61" t="s">
        <v>549</v>
      </c>
    </row>
    <row r="21" spans="1:3" x14ac:dyDescent="0.25">
      <c r="A21" s="61" t="s">
        <v>2421</v>
      </c>
      <c r="B21" s="61" t="s">
        <v>550</v>
      </c>
      <c r="C21" s="61" t="s">
        <v>551</v>
      </c>
    </row>
    <row r="22" spans="1:3" x14ac:dyDescent="0.25">
      <c r="A22" s="61" t="s">
        <v>2422</v>
      </c>
      <c r="B22" s="61" t="s">
        <v>552</v>
      </c>
      <c r="C22" s="61" t="s">
        <v>553</v>
      </c>
    </row>
    <row r="23" spans="1:3" x14ac:dyDescent="0.25">
      <c r="A23" s="72" t="s">
        <v>2489</v>
      </c>
      <c r="B23" s="73" t="s">
        <v>252</v>
      </c>
      <c r="C23" s="73" t="s">
        <v>2490</v>
      </c>
    </row>
    <row r="24" spans="1:3" x14ac:dyDescent="0.25">
      <c r="A24" s="61" t="s">
        <v>2423</v>
      </c>
      <c r="B24" s="61" t="s">
        <v>256</v>
      </c>
      <c r="C24" s="61" t="s">
        <v>554</v>
      </c>
    </row>
    <row r="25" spans="1:3" x14ac:dyDescent="0.25">
      <c r="A25" s="61" t="s">
        <v>2424</v>
      </c>
      <c r="B25" s="61" t="s">
        <v>256</v>
      </c>
      <c r="C25" s="61" t="s">
        <v>555</v>
      </c>
    </row>
    <row r="26" spans="1:3" x14ac:dyDescent="0.25">
      <c r="A26" s="61" t="s">
        <v>2425</v>
      </c>
      <c r="B26" s="61" t="s">
        <v>556</v>
      </c>
      <c r="C26" s="61" t="s">
        <v>538</v>
      </c>
    </row>
    <row r="27" spans="1:3" x14ac:dyDescent="0.25">
      <c r="A27" s="61" t="s">
        <v>2426</v>
      </c>
      <c r="B27" s="61" t="s">
        <v>557</v>
      </c>
      <c r="C27" s="61" t="s">
        <v>540</v>
      </c>
    </row>
    <row r="28" spans="1:3" x14ac:dyDescent="0.25">
      <c r="A28" s="61" t="s">
        <v>2425</v>
      </c>
      <c r="B28" s="61" t="s">
        <v>558</v>
      </c>
      <c r="C28" s="61" t="s">
        <v>538</v>
      </c>
    </row>
    <row r="29" spans="1:3" x14ac:dyDescent="0.25">
      <c r="A29" s="61" t="s">
        <v>2427</v>
      </c>
      <c r="B29" s="61" t="s">
        <v>246</v>
      </c>
      <c r="C29" s="61" t="s">
        <v>559</v>
      </c>
    </row>
    <row r="30" spans="1:3" x14ac:dyDescent="0.25">
      <c r="A30" s="61" t="s">
        <v>2428</v>
      </c>
      <c r="B30" s="61" t="s">
        <v>246</v>
      </c>
      <c r="C30" s="61" t="s">
        <v>560</v>
      </c>
    </row>
    <row r="31" spans="1:3" x14ac:dyDescent="0.25">
      <c r="A31" s="61" t="s">
        <v>2429</v>
      </c>
      <c r="B31" s="61" t="s">
        <v>561</v>
      </c>
      <c r="C31" s="61" t="s">
        <v>562</v>
      </c>
    </row>
    <row r="32" spans="1:3" x14ac:dyDescent="0.25">
      <c r="A32" s="71" t="s">
        <v>2486</v>
      </c>
      <c r="B32" s="74" t="s">
        <v>243</v>
      </c>
      <c r="C32" s="74" t="s">
        <v>2487</v>
      </c>
    </row>
    <row r="33" spans="1:4" x14ac:dyDescent="0.25">
      <c r="A33" s="66" t="s">
        <v>2430</v>
      </c>
      <c r="B33" s="61" t="s">
        <v>563</v>
      </c>
      <c r="C33" s="61" t="s">
        <v>564</v>
      </c>
    </row>
    <row r="34" spans="1:4" x14ac:dyDescent="0.25">
      <c r="A34" s="61" t="s">
        <v>2401</v>
      </c>
      <c r="B34" s="61" t="s">
        <v>243</v>
      </c>
      <c r="C34" s="61" t="s">
        <v>565</v>
      </c>
    </row>
    <row r="35" spans="1:4" x14ac:dyDescent="0.25">
      <c r="A35" s="61" t="s">
        <v>566</v>
      </c>
      <c r="B35" s="61" t="s">
        <v>568</v>
      </c>
      <c r="C35" s="61" t="s">
        <v>569</v>
      </c>
      <c r="D35" s="61"/>
    </row>
    <row r="36" spans="1:4" x14ac:dyDescent="0.25">
      <c r="A36" s="61" t="s">
        <v>570</v>
      </c>
      <c r="B36" s="61" t="s">
        <v>571</v>
      </c>
      <c r="C36" s="61" t="s">
        <v>572</v>
      </c>
      <c r="D36" s="61"/>
    </row>
    <row r="37" spans="1:4" x14ac:dyDescent="0.25">
      <c r="A37" s="61" t="s">
        <v>573</v>
      </c>
      <c r="B37" s="61" t="s">
        <v>574</v>
      </c>
      <c r="C37" s="61" t="s">
        <v>575</v>
      </c>
      <c r="D37" s="61"/>
    </row>
    <row r="38" spans="1:4" x14ac:dyDescent="0.25">
      <c r="A38" s="61" t="s">
        <v>576</v>
      </c>
      <c r="B38" s="61" t="s">
        <v>577</v>
      </c>
      <c r="C38" s="61" t="s">
        <v>578</v>
      </c>
      <c r="D38" s="61"/>
    </row>
    <row r="39" spans="1:4" x14ac:dyDescent="0.25">
      <c r="A39" s="61" t="s">
        <v>579</v>
      </c>
      <c r="B39" s="61" t="s">
        <v>581</v>
      </c>
      <c r="C39" s="61" t="s">
        <v>582</v>
      </c>
      <c r="D39" s="61"/>
    </row>
    <row r="40" spans="1:4" x14ac:dyDescent="0.25">
      <c r="A40" s="61" t="s">
        <v>583</v>
      </c>
      <c r="B40" s="61" t="s">
        <v>584</v>
      </c>
      <c r="C40" s="61" t="s">
        <v>585</v>
      </c>
      <c r="D40" s="61"/>
    </row>
    <row r="41" spans="1:4" x14ac:dyDescent="0.25">
      <c r="A41" s="61" t="s">
        <v>586</v>
      </c>
      <c r="B41" s="61" t="s">
        <v>588</v>
      </c>
      <c r="C41" s="61" t="s">
        <v>538</v>
      </c>
      <c r="D41" s="61"/>
    </row>
    <row r="42" spans="1:4" x14ac:dyDescent="0.25">
      <c r="A42" s="61" t="s">
        <v>2395</v>
      </c>
      <c r="B42" s="61" t="s">
        <v>589</v>
      </c>
      <c r="C42" s="61" t="s">
        <v>590</v>
      </c>
      <c r="D42" s="61" t="s">
        <v>591</v>
      </c>
    </row>
    <row r="43" spans="1:4" x14ac:dyDescent="0.25">
      <c r="A43" s="61" t="s">
        <v>592</v>
      </c>
      <c r="B43" s="61" t="s">
        <v>593</v>
      </c>
      <c r="C43" s="61" t="s">
        <v>594</v>
      </c>
      <c r="D43" s="61" t="s">
        <v>595</v>
      </c>
    </row>
    <row r="44" spans="1:4" x14ac:dyDescent="0.25">
      <c r="A44" s="61" t="s">
        <v>350</v>
      </c>
      <c r="B44" s="61" t="s">
        <v>596</v>
      </c>
      <c r="C44" s="61" t="s">
        <v>597</v>
      </c>
      <c r="D44" s="61" t="s">
        <v>598</v>
      </c>
    </row>
    <row r="45" spans="1:4" x14ac:dyDescent="0.25">
      <c r="A45" s="61" t="s">
        <v>599</v>
      </c>
      <c r="B45" s="61" t="s">
        <v>600</v>
      </c>
      <c r="C45" s="61" t="s">
        <v>601</v>
      </c>
      <c r="D45" s="61" t="s">
        <v>602</v>
      </c>
    </row>
    <row r="46" spans="1:4" x14ac:dyDescent="0.25">
      <c r="A46" s="61" t="s">
        <v>348</v>
      </c>
      <c r="B46" s="61" t="s">
        <v>603</v>
      </c>
      <c r="C46" s="61" t="s">
        <v>604</v>
      </c>
      <c r="D46" s="61" t="s">
        <v>602</v>
      </c>
    </row>
    <row r="47" spans="1:4" x14ac:dyDescent="0.25">
      <c r="A47" s="61" t="s">
        <v>347</v>
      </c>
      <c r="B47" s="61" t="s">
        <v>605</v>
      </c>
      <c r="C47" s="61" t="s">
        <v>606</v>
      </c>
      <c r="D47" s="61" t="s">
        <v>607</v>
      </c>
    </row>
    <row r="48" spans="1:4" x14ac:dyDescent="0.25">
      <c r="A48" s="61" t="s">
        <v>346</v>
      </c>
      <c r="B48" s="61" t="s">
        <v>608</v>
      </c>
      <c r="C48" s="61" t="s">
        <v>609</v>
      </c>
      <c r="D48" s="61" t="s">
        <v>602</v>
      </c>
    </row>
    <row r="49" spans="1:4" x14ac:dyDescent="0.25">
      <c r="A49" s="61" t="s">
        <v>610</v>
      </c>
      <c r="B49" s="61" t="s">
        <v>611</v>
      </c>
      <c r="C49" s="61" t="s">
        <v>612</v>
      </c>
      <c r="D49" s="61" t="s">
        <v>602</v>
      </c>
    </row>
    <row r="50" spans="1:4" x14ac:dyDescent="0.25">
      <c r="A50" s="61" t="s">
        <v>299</v>
      </c>
      <c r="B50" s="61" t="s">
        <v>613</v>
      </c>
      <c r="C50" s="61" t="s">
        <v>614</v>
      </c>
      <c r="D50" s="61" t="s">
        <v>615</v>
      </c>
    </row>
    <row r="51" spans="1:4" x14ac:dyDescent="0.25">
      <c r="A51" s="61" t="s">
        <v>343</v>
      </c>
      <c r="B51" s="61" t="s">
        <v>616</v>
      </c>
      <c r="C51" s="61" t="s">
        <v>617</v>
      </c>
      <c r="D51" s="61" t="s">
        <v>618</v>
      </c>
    </row>
    <row r="52" spans="1:4" x14ac:dyDescent="0.25">
      <c r="A52" s="70" t="s">
        <v>2481</v>
      </c>
      <c r="B52" s="71" t="s">
        <v>2482</v>
      </c>
      <c r="C52" s="71" t="s">
        <v>2483</v>
      </c>
      <c r="D52" s="71" t="s">
        <v>2484</v>
      </c>
    </row>
    <row r="53" spans="1:4" x14ac:dyDescent="0.25">
      <c r="A53" s="61" t="s">
        <v>342</v>
      </c>
      <c r="B53" s="61" t="s">
        <v>619</v>
      </c>
      <c r="C53" s="61" t="s">
        <v>620</v>
      </c>
      <c r="D53" s="61" t="s">
        <v>621</v>
      </c>
    </row>
    <row r="54" spans="1:4" x14ac:dyDescent="0.25">
      <c r="A54" s="61" t="s">
        <v>622</v>
      </c>
      <c r="B54" s="61" t="s">
        <v>623</v>
      </c>
      <c r="C54" s="61" t="s">
        <v>624</v>
      </c>
      <c r="D54" s="61" t="s">
        <v>625</v>
      </c>
    </row>
    <row r="55" spans="1:4" x14ac:dyDescent="0.25">
      <c r="A55" s="61" t="s">
        <v>2388</v>
      </c>
      <c r="B55" s="61" t="s">
        <v>626</v>
      </c>
      <c r="C55" s="61" t="s">
        <v>627</v>
      </c>
      <c r="D55" s="61" t="s">
        <v>628</v>
      </c>
    </row>
    <row r="56" spans="1:4" x14ac:dyDescent="0.25">
      <c r="A56" s="61" t="s">
        <v>340</v>
      </c>
      <c r="B56" s="61" t="s">
        <v>629</v>
      </c>
      <c r="C56" s="61" t="s">
        <v>630</v>
      </c>
      <c r="D56" s="61" t="s">
        <v>631</v>
      </c>
    </row>
    <row r="57" spans="1:4" x14ac:dyDescent="0.25">
      <c r="A57" s="61" t="s">
        <v>339</v>
      </c>
      <c r="B57" s="61" t="s">
        <v>632</v>
      </c>
      <c r="C57" s="61" t="s">
        <v>633</v>
      </c>
      <c r="D57" s="61" t="s">
        <v>602</v>
      </c>
    </row>
    <row r="58" spans="1:4" x14ac:dyDescent="0.25">
      <c r="A58" s="61" t="s">
        <v>2478</v>
      </c>
      <c r="B58" s="70" t="s">
        <v>1044</v>
      </c>
      <c r="C58" s="70" t="s">
        <v>2479</v>
      </c>
      <c r="D58" s="70" t="s">
        <v>2480</v>
      </c>
    </row>
    <row r="59" spans="1:4" x14ac:dyDescent="0.25">
      <c r="A59" s="61" t="s">
        <v>338</v>
      </c>
      <c r="B59" s="61" t="s">
        <v>634</v>
      </c>
      <c r="C59" s="61" t="s">
        <v>635</v>
      </c>
      <c r="D59" s="61" t="s">
        <v>636</v>
      </c>
    </row>
    <row r="60" spans="1:4" x14ac:dyDescent="0.25">
      <c r="A60" s="61" t="s">
        <v>337</v>
      </c>
      <c r="B60" s="61" t="s">
        <v>637</v>
      </c>
      <c r="C60" s="61" t="s">
        <v>609</v>
      </c>
      <c r="D60" s="61" t="s">
        <v>602</v>
      </c>
    </row>
    <row r="61" spans="1:4" x14ac:dyDescent="0.25">
      <c r="A61" s="61" t="s">
        <v>638</v>
      </c>
      <c r="B61" s="61" t="s">
        <v>639</v>
      </c>
      <c r="C61" s="61" t="s">
        <v>640</v>
      </c>
      <c r="D61" s="61" t="s">
        <v>641</v>
      </c>
    </row>
    <row r="62" spans="1:4" x14ac:dyDescent="0.25">
      <c r="A62" s="61" t="s">
        <v>335</v>
      </c>
      <c r="B62" s="61" t="s">
        <v>642</v>
      </c>
      <c r="C62" s="61" t="s">
        <v>643</v>
      </c>
      <c r="D62" s="61" t="s">
        <v>644</v>
      </c>
    </row>
    <row r="63" spans="1:4" x14ac:dyDescent="0.25">
      <c r="A63" s="61" t="s">
        <v>334</v>
      </c>
      <c r="B63" s="61" t="s">
        <v>645</v>
      </c>
      <c r="C63" s="61" t="s">
        <v>646</v>
      </c>
      <c r="D63" s="61" t="s">
        <v>647</v>
      </c>
    </row>
    <row r="64" spans="1:4" x14ac:dyDescent="0.25">
      <c r="A64" s="61" t="s">
        <v>333</v>
      </c>
      <c r="B64" s="61" t="s">
        <v>648</v>
      </c>
      <c r="C64" s="61" t="s">
        <v>649</v>
      </c>
      <c r="D64" s="61" t="s">
        <v>650</v>
      </c>
    </row>
    <row r="65" spans="1:4" x14ac:dyDescent="0.25">
      <c r="A65" s="61" t="s">
        <v>332</v>
      </c>
      <c r="B65" s="61" t="s">
        <v>651</v>
      </c>
      <c r="C65" s="61" t="s">
        <v>652</v>
      </c>
      <c r="D65" s="61" t="s">
        <v>636</v>
      </c>
    </row>
    <row r="66" spans="1:4" x14ac:dyDescent="0.25">
      <c r="A66" s="61" t="s">
        <v>653</v>
      </c>
      <c r="B66" s="61" t="s">
        <v>654</v>
      </c>
      <c r="C66" s="61" t="s">
        <v>655</v>
      </c>
      <c r="D66" s="61" t="s">
        <v>656</v>
      </c>
    </row>
    <row r="67" spans="1:4" x14ac:dyDescent="0.25">
      <c r="A67" s="61" t="s">
        <v>657</v>
      </c>
      <c r="B67" s="61" t="s">
        <v>658</v>
      </c>
      <c r="C67" s="61" t="s">
        <v>659</v>
      </c>
      <c r="D67" s="61" t="s">
        <v>660</v>
      </c>
    </row>
    <row r="68" spans="1:4" x14ac:dyDescent="0.25">
      <c r="A68" s="61" t="s">
        <v>661</v>
      </c>
      <c r="B68" s="61" t="s">
        <v>662</v>
      </c>
      <c r="C68" s="61" t="s">
        <v>663</v>
      </c>
      <c r="D68" s="61" t="s">
        <v>664</v>
      </c>
    </row>
    <row r="69" spans="1:4" x14ac:dyDescent="0.25">
      <c r="A69" s="61" t="s">
        <v>330</v>
      </c>
      <c r="B69" s="61" t="s">
        <v>665</v>
      </c>
      <c r="C69" s="61" t="s">
        <v>666</v>
      </c>
      <c r="D69" s="61" t="s">
        <v>667</v>
      </c>
    </row>
    <row r="70" spans="1:4" x14ac:dyDescent="0.25">
      <c r="A70" s="61" t="s">
        <v>329</v>
      </c>
      <c r="B70" s="61" t="s">
        <v>668</v>
      </c>
      <c r="C70" s="61" t="s">
        <v>669</v>
      </c>
      <c r="D70" s="61" t="s">
        <v>670</v>
      </c>
    </row>
    <row r="71" spans="1:4" x14ac:dyDescent="0.25">
      <c r="A71" s="61" t="s">
        <v>2383</v>
      </c>
      <c r="B71" s="61" t="s">
        <v>672</v>
      </c>
      <c r="C71" s="61" t="s">
        <v>673</v>
      </c>
      <c r="D71" s="61" t="s">
        <v>674</v>
      </c>
    </row>
    <row r="72" spans="1:4" x14ac:dyDescent="0.25">
      <c r="A72" s="61" t="s">
        <v>2381</v>
      </c>
      <c r="B72" s="61" t="s">
        <v>675</v>
      </c>
      <c r="C72" s="61" t="s">
        <v>676</v>
      </c>
      <c r="D72" s="61" t="s">
        <v>677</v>
      </c>
    </row>
    <row r="73" spans="1:4" x14ac:dyDescent="0.25">
      <c r="A73" s="61" t="s">
        <v>2377</v>
      </c>
      <c r="B73" s="61" t="s">
        <v>678</v>
      </c>
      <c r="C73" s="61" t="s">
        <v>679</v>
      </c>
      <c r="D73" s="61" t="s">
        <v>680</v>
      </c>
    </row>
    <row r="74" spans="1:4" x14ac:dyDescent="0.25">
      <c r="A74" s="61" t="s">
        <v>328</v>
      </c>
      <c r="B74" s="61" t="s">
        <v>681</v>
      </c>
      <c r="C74" s="61" t="s">
        <v>682</v>
      </c>
      <c r="D74" s="61" t="s">
        <v>683</v>
      </c>
    </row>
    <row r="75" spans="1:4" x14ac:dyDescent="0.25">
      <c r="A75" s="61" t="s">
        <v>328</v>
      </c>
      <c r="B75" s="61" t="s">
        <v>684</v>
      </c>
      <c r="C75" s="61" t="s">
        <v>685</v>
      </c>
      <c r="D75" s="61" t="s">
        <v>686</v>
      </c>
    </row>
    <row r="76" spans="1:4" x14ac:dyDescent="0.25">
      <c r="A76" s="61" t="s">
        <v>2379</v>
      </c>
      <c r="B76" s="61" t="s">
        <v>687</v>
      </c>
      <c r="C76" s="61" t="s">
        <v>688</v>
      </c>
      <c r="D76" s="61" t="s">
        <v>689</v>
      </c>
    </row>
    <row r="77" spans="1:4" x14ac:dyDescent="0.25">
      <c r="A77" s="61" t="s">
        <v>690</v>
      </c>
      <c r="B77" s="61" t="s">
        <v>691</v>
      </c>
      <c r="C77" s="61" t="s">
        <v>692</v>
      </c>
      <c r="D77" s="61" t="s">
        <v>693</v>
      </c>
    </row>
    <row r="78" spans="1:4" x14ac:dyDescent="0.25">
      <c r="A78" s="74" t="s">
        <v>2491</v>
      </c>
      <c r="B78" s="75" t="s">
        <v>458</v>
      </c>
      <c r="C78" s="75" t="s">
        <v>2493</v>
      </c>
      <c r="D78" s="75" t="s">
        <v>2494</v>
      </c>
    </row>
    <row r="79" spans="1:4" x14ac:dyDescent="0.25">
      <c r="A79" s="61" t="s">
        <v>310</v>
      </c>
      <c r="B79" s="61" t="s">
        <v>694</v>
      </c>
      <c r="C79" s="61" t="s">
        <v>695</v>
      </c>
      <c r="D79" s="61" t="s">
        <v>696</v>
      </c>
    </row>
    <row r="80" spans="1:4" x14ac:dyDescent="0.25">
      <c r="A80" s="61" t="s">
        <v>309</v>
      </c>
      <c r="B80" s="61" t="s">
        <v>697</v>
      </c>
      <c r="C80" s="61" t="s">
        <v>698</v>
      </c>
      <c r="D80" s="61" t="s">
        <v>699</v>
      </c>
    </row>
    <row r="81" spans="1:4" x14ac:dyDescent="0.25">
      <c r="A81" s="61" t="s">
        <v>307</v>
      </c>
      <c r="B81" s="61" t="s">
        <v>700</v>
      </c>
      <c r="C81" s="61" t="s">
        <v>701</v>
      </c>
      <c r="D81" s="61" t="s">
        <v>702</v>
      </c>
    </row>
    <row r="82" spans="1:4" x14ac:dyDescent="0.25">
      <c r="A82" s="61" t="s">
        <v>2492</v>
      </c>
      <c r="B82" s="61" t="s">
        <v>703</v>
      </c>
      <c r="C82" s="61" t="s">
        <v>704</v>
      </c>
      <c r="D82" s="61" t="s">
        <v>705</v>
      </c>
    </row>
    <row r="83" spans="1:4" x14ac:dyDescent="0.25">
      <c r="A83" s="61" t="s">
        <v>306</v>
      </c>
      <c r="B83" s="61" t="s">
        <v>706</v>
      </c>
      <c r="C83" s="61" t="s">
        <v>707</v>
      </c>
      <c r="D83" s="61" t="s">
        <v>708</v>
      </c>
    </row>
    <row r="84" spans="1:4" x14ac:dyDescent="0.25">
      <c r="A84" s="61" t="s">
        <v>304</v>
      </c>
      <c r="B84" s="61" t="s">
        <v>709</v>
      </c>
      <c r="C84" s="61" t="s">
        <v>710</v>
      </c>
      <c r="D84" s="61" t="s">
        <v>711</v>
      </c>
    </row>
    <row r="85" spans="1:4" x14ac:dyDescent="0.25">
      <c r="A85" s="61" t="s">
        <v>303</v>
      </c>
      <c r="B85" s="61" t="s">
        <v>712</v>
      </c>
      <c r="C85" s="61" t="s">
        <v>713</v>
      </c>
      <c r="D85" s="61" t="s">
        <v>714</v>
      </c>
    </row>
    <row r="86" spans="1:4" x14ac:dyDescent="0.25">
      <c r="A86" s="61" t="s">
        <v>302</v>
      </c>
      <c r="B86" s="61" t="s">
        <v>715</v>
      </c>
      <c r="C86" s="61" t="s">
        <v>716</v>
      </c>
      <c r="D86" s="61" t="s">
        <v>717</v>
      </c>
    </row>
    <row r="87" spans="1:4" x14ac:dyDescent="0.25">
      <c r="A87" s="61" t="s">
        <v>301</v>
      </c>
      <c r="B87" s="61" t="s">
        <v>718</v>
      </c>
      <c r="C87" s="61" t="s">
        <v>719</v>
      </c>
      <c r="D87" s="61" t="s">
        <v>720</v>
      </c>
    </row>
    <row r="88" spans="1:4" x14ac:dyDescent="0.25">
      <c r="A88" s="61" t="s">
        <v>298</v>
      </c>
      <c r="B88" s="61" t="s">
        <v>261</v>
      </c>
      <c r="C88" s="61" t="s">
        <v>721</v>
      </c>
      <c r="D88" s="61" t="s">
        <v>722</v>
      </c>
    </row>
    <row r="89" spans="1:4" x14ac:dyDescent="0.25">
      <c r="A89" s="61" t="s">
        <v>300</v>
      </c>
      <c r="B89" s="61" t="s">
        <v>723</v>
      </c>
      <c r="C89" s="61" t="s">
        <v>724</v>
      </c>
      <c r="D89" s="61" t="s">
        <v>725</v>
      </c>
    </row>
    <row r="90" spans="1:4" x14ac:dyDescent="0.25">
      <c r="A90" s="61" t="s">
        <v>299</v>
      </c>
      <c r="B90" s="61" t="s">
        <v>726</v>
      </c>
      <c r="C90" s="61" t="s">
        <v>727</v>
      </c>
      <c r="D90" s="61" t="s">
        <v>728</v>
      </c>
    </row>
    <row r="91" spans="1:4" x14ac:dyDescent="0.25">
      <c r="A91" s="61" t="s">
        <v>296</v>
      </c>
      <c r="B91" s="61" t="s">
        <v>259</v>
      </c>
      <c r="C91" s="61" t="s">
        <v>721</v>
      </c>
      <c r="D91" s="61" t="s">
        <v>729</v>
      </c>
    </row>
    <row r="92" spans="1:4" x14ac:dyDescent="0.25">
      <c r="A92" s="61" t="s">
        <v>297</v>
      </c>
      <c r="B92" s="61" t="s">
        <v>730</v>
      </c>
      <c r="C92" s="61" t="s">
        <v>731</v>
      </c>
      <c r="D92" s="61" t="s">
        <v>732</v>
      </c>
    </row>
    <row r="93" spans="1:4" x14ac:dyDescent="0.25">
      <c r="A93" s="61" t="s">
        <v>733</v>
      </c>
      <c r="B93" s="61" t="s">
        <v>734</v>
      </c>
      <c r="C93" s="61" t="s">
        <v>735</v>
      </c>
      <c r="D93" s="61" t="s">
        <v>736</v>
      </c>
    </row>
    <row r="94" spans="1:4" x14ac:dyDescent="0.25">
      <c r="A94" s="61" t="s">
        <v>295</v>
      </c>
      <c r="B94" s="61" t="s">
        <v>737</v>
      </c>
      <c r="C94" s="61" t="s">
        <v>738</v>
      </c>
      <c r="D94" s="61" t="s">
        <v>739</v>
      </c>
    </row>
    <row r="95" spans="1:4" x14ac:dyDescent="0.25">
      <c r="A95" s="61" t="s">
        <v>294</v>
      </c>
      <c r="B95" s="61" t="s">
        <v>740</v>
      </c>
      <c r="C95" s="61" t="s">
        <v>741</v>
      </c>
      <c r="D95" s="61" t="s">
        <v>742</v>
      </c>
    </row>
    <row r="96" spans="1:4" x14ac:dyDescent="0.25">
      <c r="A96" s="61" t="s">
        <v>293</v>
      </c>
      <c r="B96" s="61" t="s">
        <v>743</v>
      </c>
      <c r="C96" s="61" t="s">
        <v>744</v>
      </c>
      <c r="D96" s="61" t="s">
        <v>745</v>
      </c>
    </row>
    <row r="97" spans="1:4" x14ac:dyDescent="0.25">
      <c r="A97" s="61" t="s">
        <v>250</v>
      </c>
      <c r="B97" s="61" t="s">
        <v>251</v>
      </c>
      <c r="C97" s="61" t="s">
        <v>746</v>
      </c>
      <c r="D97" s="61" t="s">
        <v>747</v>
      </c>
    </row>
    <row r="98" spans="1:4" x14ac:dyDescent="0.25">
      <c r="A98" s="61" t="s">
        <v>292</v>
      </c>
      <c r="B98" s="61" t="s">
        <v>748</v>
      </c>
      <c r="C98" s="61" t="s">
        <v>749</v>
      </c>
      <c r="D98" s="61" t="s">
        <v>750</v>
      </c>
    </row>
    <row r="99" spans="1:4" x14ac:dyDescent="0.25">
      <c r="A99" s="61" t="s">
        <v>751</v>
      </c>
      <c r="B99" s="61" t="s">
        <v>752</v>
      </c>
      <c r="C99" s="61" t="s">
        <v>753</v>
      </c>
      <c r="D99" s="61" t="s">
        <v>754</v>
      </c>
    </row>
    <row r="100" spans="1:4" x14ac:dyDescent="0.25">
      <c r="A100" s="61" t="s">
        <v>289</v>
      </c>
      <c r="B100" s="61" t="s">
        <v>249</v>
      </c>
      <c r="C100" s="61" t="s">
        <v>755</v>
      </c>
      <c r="D100" s="61" t="s">
        <v>756</v>
      </c>
    </row>
    <row r="101" spans="1:4" x14ac:dyDescent="0.25">
      <c r="A101" s="61" t="s">
        <v>290</v>
      </c>
      <c r="B101" s="61" t="s">
        <v>249</v>
      </c>
      <c r="C101" s="61" t="s">
        <v>757</v>
      </c>
      <c r="D101" s="61" t="s">
        <v>758</v>
      </c>
    </row>
    <row r="102" spans="1:4" x14ac:dyDescent="0.25">
      <c r="A102" s="61" t="s">
        <v>288</v>
      </c>
      <c r="B102" s="61" t="s">
        <v>759</v>
      </c>
      <c r="C102" s="61" t="s">
        <v>760</v>
      </c>
      <c r="D102" s="61" t="s">
        <v>761</v>
      </c>
    </row>
    <row r="103" spans="1:4" x14ac:dyDescent="0.25">
      <c r="A103" s="61" t="s">
        <v>287</v>
      </c>
      <c r="B103" s="61" t="s">
        <v>762</v>
      </c>
      <c r="C103" s="61" t="s">
        <v>763</v>
      </c>
      <c r="D103" s="61" t="s">
        <v>764</v>
      </c>
    </row>
    <row r="104" spans="1:4" x14ac:dyDescent="0.25">
      <c r="A104" s="61" t="s">
        <v>286</v>
      </c>
      <c r="B104" s="61" t="s">
        <v>765</v>
      </c>
      <c r="C104" s="61" t="s">
        <v>721</v>
      </c>
      <c r="D104" s="61" t="s">
        <v>766</v>
      </c>
    </row>
    <row r="105" spans="1:4" x14ac:dyDescent="0.25">
      <c r="A105" s="61" t="s">
        <v>767</v>
      </c>
      <c r="B105" s="61" t="s">
        <v>768</v>
      </c>
      <c r="C105" s="61" t="s">
        <v>769</v>
      </c>
      <c r="D105" s="61" t="s">
        <v>770</v>
      </c>
    </row>
    <row r="106" spans="1:4" x14ac:dyDescent="0.25">
      <c r="A106" s="61" t="s">
        <v>771</v>
      </c>
      <c r="B106" s="61" t="s">
        <v>772</v>
      </c>
      <c r="C106" s="61" t="s">
        <v>773</v>
      </c>
      <c r="D106" s="61" t="s">
        <v>774</v>
      </c>
    </row>
    <row r="107" spans="1:4" ht="15" customHeight="1" x14ac:dyDescent="0.25">
      <c r="A107" s="61" t="s">
        <v>775</v>
      </c>
      <c r="B107" s="61" t="s">
        <v>776</v>
      </c>
      <c r="C107" s="64" t="s">
        <v>777</v>
      </c>
      <c r="D107" s="61" t="s">
        <v>778</v>
      </c>
    </row>
    <row r="108" spans="1:4" x14ac:dyDescent="0.25">
      <c r="A108" s="61" t="s">
        <v>282</v>
      </c>
      <c r="B108" s="61" t="s">
        <v>779</v>
      </c>
      <c r="C108" s="61" t="s">
        <v>780</v>
      </c>
      <c r="D108" s="61" t="s">
        <v>781</v>
      </c>
    </row>
    <row r="109" spans="1:4" x14ac:dyDescent="0.25">
      <c r="A109" s="61" t="s">
        <v>314</v>
      </c>
      <c r="B109" s="61" t="s">
        <v>782</v>
      </c>
      <c r="C109" s="61" t="s">
        <v>783</v>
      </c>
      <c r="D109" s="61" t="s">
        <v>784</v>
      </c>
    </row>
    <row r="110" spans="1:4" x14ac:dyDescent="0.25">
      <c r="A110" s="61" t="s">
        <v>785</v>
      </c>
      <c r="B110" s="61" t="s">
        <v>782</v>
      </c>
      <c r="C110" s="61" t="s">
        <v>786</v>
      </c>
      <c r="D110" s="61" t="s">
        <v>787</v>
      </c>
    </row>
    <row r="111" spans="1:4" x14ac:dyDescent="0.25">
      <c r="A111" s="61" t="s">
        <v>788</v>
      </c>
      <c r="B111" s="61" t="s">
        <v>782</v>
      </c>
      <c r="C111" s="61" t="s">
        <v>789</v>
      </c>
      <c r="D111" s="61" t="s">
        <v>790</v>
      </c>
    </row>
    <row r="112" spans="1:4" x14ac:dyDescent="0.25">
      <c r="A112" s="61" t="s">
        <v>791</v>
      </c>
      <c r="B112" s="61" t="s">
        <v>782</v>
      </c>
      <c r="C112" s="61" t="s">
        <v>792</v>
      </c>
      <c r="D112" s="61" t="s">
        <v>793</v>
      </c>
    </row>
    <row r="113" spans="1:4" x14ac:dyDescent="0.25">
      <c r="A113" s="61" t="s">
        <v>794</v>
      </c>
      <c r="B113" s="61" t="s">
        <v>782</v>
      </c>
      <c r="C113" s="61" t="s">
        <v>795</v>
      </c>
      <c r="D113" s="61" t="s">
        <v>796</v>
      </c>
    </row>
    <row r="114" spans="1:4" x14ac:dyDescent="0.25">
      <c r="A114" s="61" t="s">
        <v>797</v>
      </c>
      <c r="B114" s="61" t="s">
        <v>782</v>
      </c>
      <c r="C114" s="61" t="s">
        <v>798</v>
      </c>
      <c r="D114" s="61" t="s">
        <v>799</v>
      </c>
    </row>
    <row r="115" spans="1:4" x14ac:dyDescent="0.25">
      <c r="A115" s="61" t="s">
        <v>800</v>
      </c>
      <c r="B115" s="61" t="s">
        <v>782</v>
      </c>
      <c r="C115" s="61" t="s">
        <v>801</v>
      </c>
      <c r="D115" s="61" t="s">
        <v>802</v>
      </c>
    </row>
    <row r="116" spans="1:4" x14ac:dyDescent="0.25">
      <c r="A116" s="61" t="s">
        <v>803</v>
      </c>
      <c r="B116" s="61" t="s">
        <v>782</v>
      </c>
      <c r="C116" s="61" t="s">
        <v>804</v>
      </c>
      <c r="D116" s="61" t="s">
        <v>805</v>
      </c>
    </row>
    <row r="117" spans="1:4" x14ac:dyDescent="0.25">
      <c r="A117" s="61" t="s">
        <v>671</v>
      </c>
      <c r="B117" s="61" t="s">
        <v>782</v>
      </c>
      <c r="C117" s="61" t="s">
        <v>806</v>
      </c>
      <c r="D117" s="61" t="s">
        <v>807</v>
      </c>
    </row>
    <row r="118" spans="1:4" x14ac:dyDescent="0.25">
      <c r="A118" s="61" t="s">
        <v>808</v>
      </c>
      <c r="B118" s="61" t="s">
        <v>809</v>
      </c>
      <c r="C118" s="61" t="s">
        <v>810</v>
      </c>
      <c r="D118" s="61" t="s">
        <v>811</v>
      </c>
    </row>
    <row r="119" spans="1:4" x14ac:dyDescent="0.25">
      <c r="A119" s="61" t="s">
        <v>812</v>
      </c>
      <c r="B119" s="61" t="s">
        <v>813</v>
      </c>
      <c r="C119" s="61" t="s">
        <v>814</v>
      </c>
      <c r="D119" s="61" t="s">
        <v>815</v>
      </c>
    </row>
    <row r="120" spans="1:4" x14ac:dyDescent="0.25">
      <c r="A120" s="61" t="s">
        <v>816</v>
      </c>
      <c r="B120" s="61" t="s">
        <v>817</v>
      </c>
      <c r="C120" s="61" t="s">
        <v>818</v>
      </c>
      <c r="D120" s="61" t="s">
        <v>819</v>
      </c>
    </row>
    <row r="121" spans="1:4" x14ac:dyDescent="0.25">
      <c r="A121" s="61" t="s">
        <v>820</v>
      </c>
      <c r="B121" s="61" t="s">
        <v>821</v>
      </c>
      <c r="C121" s="61" t="s">
        <v>822</v>
      </c>
      <c r="D121" s="61" t="s">
        <v>823</v>
      </c>
    </row>
    <row r="122" spans="1:4" x14ac:dyDescent="0.25">
      <c r="A122" s="61" t="s">
        <v>824</v>
      </c>
      <c r="B122" s="61" t="s">
        <v>825</v>
      </c>
      <c r="C122" s="61" t="s">
        <v>826</v>
      </c>
      <c r="D122" s="61" t="s">
        <v>827</v>
      </c>
    </row>
    <row r="123" spans="1:4" x14ac:dyDescent="0.25">
      <c r="A123" s="61" t="s">
        <v>828</v>
      </c>
      <c r="B123" s="61" t="s">
        <v>829</v>
      </c>
      <c r="C123" s="61" t="s">
        <v>830</v>
      </c>
      <c r="D123" s="61" t="s">
        <v>831</v>
      </c>
    </row>
    <row r="124" spans="1:4" x14ac:dyDescent="0.25">
      <c r="A124" s="61" t="s">
        <v>832</v>
      </c>
      <c r="B124" s="61" t="s">
        <v>833</v>
      </c>
      <c r="C124" s="61" t="s">
        <v>834</v>
      </c>
      <c r="D124" s="61" t="s">
        <v>835</v>
      </c>
    </row>
    <row r="125" spans="1:4" x14ac:dyDescent="0.25">
      <c r="A125" s="61" t="s">
        <v>836</v>
      </c>
      <c r="B125" s="61" t="s">
        <v>837</v>
      </c>
      <c r="C125" s="61" t="s">
        <v>838</v>
      </c>
      <c r="D125" s="61" t="s">
        <v>839</v>
      </c>
    </row>
    <row r="126" spans="1:4" x14ac:dyDescent="0.25">
      <c r="A126" s="61" t="s">
        <v>840</v>
      </c>
      <c r="B126" s="61" t="s">
        <v>841</v>
      </c>
      <c r="C126" s="61" t="s">
        <v>842</v>
      </c>
      <c r="D126" s="61" t="s">
        <v>843</v>
      </c>
    </row>
    <row r="127" spans="1:4" x14ac:dyDescent="0.25">
      <c r="A127" s="61" t="s">
        <v>844</v>
      </c>
      <c r="B127" s="61" t="s">
        <v>845</v>
      </c>
      <c r="C127" s="61" t="s">
        <v>846</v>
      </c>
      <c r="D127" s="61" t="s">
        <v>839</v>
      </c>
    </row>
    <row r="128" spans="1:4" x14ac:dyDescent="0.25">
      <c r="A128" s="61" t="s">
        <v>847</v>
      </c>
      <c r="B128" s="61" t="s">
        <v>848</v>
      </c>
      <c r="C128" s="61" t="s">
        <v>849</v>
      </c>
      <c r="D128" s="61" t="s">
        <v>850</v>
      </c>
    </row>
    <row r="129" spans="1:4" x14ac:dyDescent="0.25">
      <c r="A129" s="61" t="s">
        <v>851</v>
      </c>
      <c r="B129" s="61" t="s">
        <v>852</v>
      </c>
      <c r="C129" s="61" t="s">
        <v>853</v>
      </c>
      <c r="D129" s="61" t="s">
        <v>854</v>
      </c>
    </row>
    <row r="130" spans="1:4" x14ac:dyDescent="0.25">
      <c r="A130" s="61" t="s">
        <v>855</v>
      </c>
      <c r="B130" s="61" t="s">
        <v>856</v>
      </c>
      <c r="C130" s="61" t="s">
        <v>857</v>
      </c>
      <c r="D130" s="61" t="s">
        <v>858</v>
      </c>
    </row>
    <row r="131" spans="1:4" x14ac:dyDescent="0.25">
      <c r="A131" s="61" t="s">
        <v>859</v>
      </c>
      <c r="B131" s="61" t="s">
        <v>860</v>
      </c>
      <c r="C131" s="61" t="s">
        <v>861</v>
      </c>
      <c r="D131" s="61" t="s">
        <v>862</v>
      </c>
    </row>
    <row r="132" spans="1:4" x14ac:dyDescent="0.25">
      <c r="A132" s="61" t="s">
        <v>863</v>
      </c>
      <c r="B132" s="61" t="s">
        <v>864</v>
      </c>
      <c r="C132" s="61" t="s">
        <v>865</v>
      </c>
      <c r="D132" s="61" t="s">
        <v>866</v>
      </c>
    </row>
    <row r="133" spans="1:4" x14ac:dyDescent="0.25">
      <c r="A133" s="61" t="s">
        <v>867</v>
      </c>
      <c r="B133" s="61" t="s">
        <v>864</v>
      </c>
      <c r="C133" s="61" t="s">
        <v>868</v>
      </c>
      <c r="D133" s="61" t="s">
        <v>869</v>
      </c>
    </row>
    <row r="134" spans="1:4" x14ac:dyDescent="0.25">
      <c r="A134" s="61" t="s">
        <v>870</v>
      </c>
      <c r="B134" s="61" t="s">
        <v>871</v>
      </c>
      <c r="C134" s="61" t="s">
        <v>872</v>
      </c>
      <c r="D134" s="61" t="s">
        <v>873</v>
      </c>
    </row>
    <row r="135" spans="1:4" x14ac:dyDescent="0.25">
      <c r="A135" s="61" t="s">
        <v>275</v>
      </c>
      <c r="B135" s="61" t="s">
        <v>874</v>
      </c>
      <c r="C135" s="61" t="s">
        <v>875</v>
      </c>
      <c r="D135" s="61" t="s">
        <v>876</v>
      </c>
    </row>
    <row r="136" spans="1:4" x14ac:dyDescent="0.25">
      <c r="A136" s="61" t="s">
        <v>877</v>
      </c>
      <c r="B136" s="61" t="s">
        <v>782</v>
      </c>
      <c r="C136" s="61" t="s">
        <v>878</v>
      </c>
      <c r="D136" s="61" t="s">
        <v>879</v>
      </c>
    </row>
    <row r="137" spans="1:4" x14ac:dyDescent="0.25">
      <c r="A137" s="61" t="s">
        <v>283</v>
      </c>
      <c r="B137" s="61" t="s">
        <v>880</v>
      </c>
      <c r="C137" s="61" t="s">
        <v>881</v>
      </c>
      <c r="D137" s="61" t="s">
        <v>882</v>
      </c>
    </row>
    <row r="138" spans="1:4" x14ac:dyDescent="0.25">
      <c r="A138" s="61" t="s">
        <v>313</v>
      </c>
      <c r="B138" s="61" t="s">
        <v>883</v>
      </c>
      <c r="C138" s="61" t="s">
        <v>884</v>
      </c>
      <c r="D138" s="61" t="s">
        <v>885</v>
      </c>
    </row>
    <row r="139" spans="1:4" x14ac:dyDescent="0.25">
      <c r="A139" s="61" t="s">
        <v>312</v>
      </c>
      <c r="B139" s="61" t="s">
        <v>782</v>
      </c>
      <c r="C139" s="61" t="s">
        <v>886</v>
      </c>
      <c r="D139" s="61" t="s">
        <v>887</v>
      </c>
    </row>
    <row r="140" spans="1:4" x14ac:dyDescent="0.25">
      <c r="A140" s="61" t="s">
        <v>311</v>
      </c>
      <c r="B140" s="61" t="s">
        <v>782</v>
      </c>
      <c r="C140" s="61" t="s">
        <v>888</v>
      </c>
      <c r="D140" s="61" t="s">
        <v>889</v>
      </c>
    </row>
    <row r="141" spans="1:4" x14ac:dyDescent="0.25">
      <c r="A141" s="61" t="s">
        <v>890</v>
      </c>
      <c r="B141" s="61" t="s">
        <v>891</v>
      </c>
      <c r="C141" s="61" t="s">
        <v>892</v>
      </c>
      <c r="D141" s="61" t="s">
        <v>893</v>
      </c>
    </row>
    <row r="142" spans="1:4" x14ac:dyDescent="0.25">
      <c r="A142" s="61" t="s">
        <v>274</v>
      </c>
      <c r="B142" s="61" t="s">
        <v>894</v>
      </c>
      <c r="C142" s="61" t="s">
        <v>895</v>
      </c>
      <c r="D142" s="61" t="s">
        <v>896</v>
      </c>
    </row>
    <row r="143" spans="1:4" x14ac:dyDescent="0.25">
      <c r="A143" s="61" t="s">
        <v>272</v>
      </c>
      <c r="B143" s="61" t="s">
        <v>897</v>
      </c>
      <c r="C143" s="61" t="s">
        <v>898</v>
      </c>
      <c r="D143" s="61" t="s">
        <v>899</v>
      </c>
    </row>
    <row r="144" spans="1:4" x14ac:dyDescent="0.25">
      <c r="A144" s="61" t="s">
        <v>271</v>
      </c>
      <c r="B144" s="61" t="s">
        <v>900</v>
      </c>
      <c r="C144" s="61" t="s">
        <v>901</v>
      </c>
      <c r="D144" s="61" t="s">
        <v>902</v>
      </c>
    </row>
    <row r="145" spans="1:4" x14ac:dyDescent="0.25">
      <c r="A145" s="61" t="s">
        <v>269</v>
      </c>
      <c r="B145" s="61" t="s">
        <v>903</v>
      </c>
      <c r="C145" s="61" t="s">
        <v>904</v>
      </c>
      <c r="D145" s="61" t="s">
        <v>905</v>
      </c>
    </row>
    <row r="146" spans="1:4" x14ac:dyDescent="0.25">
      <c r="A146" s="61" t="s">
        <v>906</v>
      </c>
      <c r="B146" s="61" t="s">
        <v>907</v>
      </c>
      <c r="C146" s="61" t="s">
        <v>908</v>
      </c>
      <c r="D146" s="61" t="s">
        <v>909</v>
      </c>
    </row>
    <row r="147" spans="1:4" x14ac:dyDescent="0.25">
      <c r="A147" s="61" t="s">
        <v>2473</v>
      </c>
      <c r="B147" s="61" t="s">
        <v>691</v>
      </c>
      <c r="C147" s="61" t="s">
        <v>910</v>
      </c>
      <c r="D147" s="61" t="s">
        <v>911</v>
      </c>
    </row>
    <row r="148" spans="1:4" x14ac:dyDescent="0.25">
      <c r="A148" s="61" t="s">
        <v>266</v>
      </c>
      <c r="B148" s="61" t="s">
        <v>912</v>
      </c>
      <c r="C148" s="61" t="s">
        <v>913</v>
      </c>
      <c r="D148" s="61" t="s">
        <v>914</v>
      </c>
    </row>
    <row r="149" spans="1:4" x14ac:dyDescent="0.25">
      <c r="A149" s="61" t="s">
        <v>265</v>
      </c>
      <c r="B149" s="61" t="s">
        <v>915</v>
      </c>
      <c r="C149" s="61" t="s">
        <v>916</v>
      </c>
      <c r="D149" s="61" t="s">
        <v>917</v>
      </c>
    </row>
    <row r="150" spans="1:4" x14ac:dyDescent="0.25">
      <c r="A150" s="61" t="s">
        <v>263</v>
      </c>
      <c r="B150" s="61" t="s">
        <v>918</v>
      </c>
      <c r="C150" s="61" t="s">
        <v>919</v>
      </c>
      <c r="D150" s="61" t="s">
        <v>920</v>
      </c>
    </row>
    <row r="151" spans="1:4" x14ac:dyDescent="0.25">
      <c r="A151" s="61" t="s">
        <v>921</v>
      </c>
      <c r="B151" s="61" t="s">
        <v>922</v>
      </c>
      <c r="C151" s="61" t="s">
        <v>923</v>
      </c>
      <c r="D151" s="61" t="s">
        <v>924</v>
      </c>
    </row>
    <row r="152" spans="1:4" x14ac:dyDescent="0.25">
      <c r="A152" s="61" t="s">
        <v>925</v>
      </c>
      <c r="B152" s="61" t="s">
        <v>926</v>
      </c>
      <c r="C152" s="61" t="s">
        <v>927</v>
      </c>
      <c r="D152" s="61" t="s">
        <v>928</v>
      </c>
    </row>
    <row r="153" spans="1:4" x14ac:dyDescent="0.25">
      <c r="A153" s="61" t="s">
        <v>929</v>
      </c>
      <c r="B153" s="61" t="s">
        <v>930</v>
      </c>
      <c r="C153" s="61" t="s">
        <v>931</v>
      </c>
      <c r="D153" s="61" t="s">
        <v>932</v>
      </c>
    </row>
    <row r="154" spans="1:4" x14ac:dyDescent="0.25">
      <c r="A154" s="61" t="s">
        <v>933</v>
      </c>
      <c r="B154" s="61" t="s">
        <v>934</v>
      </c>
      <c r="C154" s="61" t="s">
        <v>935</v>
      </c>
      <c r="D154" s="61" t="s">
        <v>936</v>
      </c>
    </row>
    <row r="155" spans="1:4" x14ac:dyDescent="0.25">
      <c r="A155" s="61" t="s">
        <v>937</v>
      </c>
      <c r="B155" s="61" t="s">
        <v>938</v>
      </c>
      <c r="C155" s="61" t="s">
        <v>939</v>
      </c>
      <c r="D155" s="61" t="s">
        <v>940</v>
      </c>
    </row>
    <row r="156" spans="1:4" x14ac:dyDescent="0.25">
      <c r="A156" s="61" t="s">
        <v>941</v>
      </c>
      <c r="B156" s="61" t="s">
        <v>942</v>
      </c>
      <c r="C156" s="61" t="s">
        <v>943</v>
      </c>
      <c r="D156" s="61" t="s">
        <v>944</v>
      </c>
    </row>
    <row r="157" spans="1:4" x14ac:dyDescent="0.25">
      <c r="A157" s="61" t="s">
        <v>945</v>
      </c>
      <c r="B157" s="61" t="s">
        <v>946</v>
      </c>
      <c r="C157" s="61" t="s">
        <v>947</v>
      </c>
      <c r="D157" s="61" t="s">
        <v>948</v>
      </c>
    </row>
    <row r="158" spans="1:4" x14ac:dyDescent="0.25">
      <c r="A158" s="61" t="s">
        <v>260</v>
      </c>
      <c r="B158" s="61" t="s">
        <v>949</v>
      </c>
      <c r="C158" s="61" t="s">
        <v>950</v>
      </c>
      <c r="D158" s="61" t="s">
        <v>951</v>
      </c>
    </row>
    <row r="159" spans="1:4" x14ac:dyDescent="0.25">
      <c r="A159" s="61" t="s">
        <v>952</v>
      </c>
      <c r="B159" s="61" t="s">
        <v>953</v>
      </c>
      <c r="C159" s="61" t="s">
        <v>954</v>
      </c>
      <c r="D159" s="61" t="s">
        <v>955</v>
      </c>
    </row>
    <row r="160" spans="1:4" x14ac:dyDescent="0.25">
      <c r="A160" s="61" t="s">
        <v>956</v>
      </c>
      <c r="B160" s="61" t="s">
        <v>957</v>
      </c>
      <c r="C160" s="61" t="s">
        <v>958</v>
      </c>
      <c r="D160" s="61" t="s">
        <v>959</v>
      </c>
    </row>
    <row r="161" spans="1:4" x14ac:dyDescent="0.25">
      <c r="A161" s="61" t="s">
        <v>960</v>
      </c>
      <c r="B161" s="61" t="s">
        <v>961</v>
      </c>
      <c r="C161" s="61" t="s">
        <v>962</v>
      </c>
      <c r="D161" s="61" t="s">
        <v>963</v>
      </c>
    </row>
    <row r="162" spans="1:4" x14ac:dyDescent="0.25">
      <c r="A162" s="61" t="s">
        <v>257</v>
      </c>
      <c r="B162" s="61" t="s">
        <v>964</v>
      </c>
      <c r="C162" s="61" t="s">
        <v>965</v>
      </c>
      <c r="D162" s="61" t="s">
        <v>966</v>
      </c>
    </row>
    <row r="163" spans="1:4" x14ac:dyDescent="0.25">
      <c r="A163" s="61" t="s">
        <v>255</v>
      </c>
      <c r="B163" s="61" t="s">
        <v>967</v>
      </c>
      <c r="C163" s="61" t="s">
        <v>968</v>
      </c>
      <c r="D163" s="61" t="s">
        <v>969</v>
      </c>
    </row>
    <row r="164" spans="1:4" x14ac:dyDescent="0.25">
      <c r="A164" s="61" t="s">
        <v>2393</v>
      </c>
      <c r="B164" s="61" t="s">
        <v>970</v>
      </c>
      <c r="C164" s="61" t="s">
        <v>2392</v>
      </c>
      <c r="D164" s="61" t="s">
        <v>971</v>
      </c>
    </row>
    <row r="165" spans="1:4" x14ac:dyDescent="0.25">
      <c r="A165" s="61" t="s">
        <v>253</v>
      </c>
      <c r="B165" s="61" t="s">
        <v>972</v>
      </c>
      <c r="C165" s="61" t="s">
        <v>910</v>
      </c>
      <c r="D165" s="61" t="s">
        <v>973</v>
      </c>
    </row>
    <row r="166" spans="1:4" x14ac:dyDescent="0.25">
      <c r="A166" s="61" t="s">
        <v>974</v>
      </c>
      <c r="B166" s="61" t="s">
        <v>975</v>
      </c>
      <c r="C166" s="61" t="s">
        <v>976</v>
      </c>
      <c r="D166" s="61" t="s">
        <v>940</v>
      </c>
    </row>
    <row r="167" spans="1:4" x14ac:dyDescent="0.25">
      <c r="A167" s="61" t="s">
        <v>977</v>
      </c>
      <c r="B167" s="61" t="s">
        <v>978</v>
      </c>
      <c r="C167" s="61" t="s">
        <v>979</v>
      </c>
      <c r="D167" s="61" t="s">
        <v>940</v>
      </c>
    </row>
    <row r="168" spans="1:4" x14ac:dyDescent="0.25">
      <c r="A168" s="61" t="s">
        <v>980</v>
      </c>
      <c r="B168" s="61" t="s">
        <v>978</v>
      </c>
      <c r="C168" s="61" t="s">
        <v>981</v>
      </c>
      <c r="D168" s="61" t="s">
        <v>982</v>
      </c>
    </row>
    <row r="169" spans="1:4" x14ac:dyDescent="0.25">
      <c r="A169" s="61" t="s">
        <v>983</v>
      </c>
      <c r="B169" s="61" t="s">
        <v>984</v>
      </c>
      <c r="C169" s="61" t="s">
        <v>985</v>
      </c>
      <c r="D169" s="61" t="s">
        <v>940</v>
      </c>
    </row>
    <row r="170" spans="1:4" x14ac:dyDescent="0.25">
      <c r="A170" s="61" t="s">
        <v>986</v>
      </c>
      <c r="B170" s="61" t="s">
        <v>984</v>
      </c>
      <c r="C170" s="61" t="s">
        <v>987</v>
      </c>
      <c r="D170" s="61" t="s">
        <v>940</v>
      </c>
    </row>
    <row r="171" spans="1:4" x14ac:dyDescent="0.25">
      <c r="A171" s="61" t="s">
        <v>988</v>
      </c>
      <c r="B171" s="61" t="s">
        <v>989</v>
      </c>
      <c r="C171" s="61" t="s">
        <v>990</v>
      </c>
      <c r="D171" s="61" t="s">
        <v>991</v>
      </c>
    </row>
    <row r="172" spans="1:4" x14ac:dyDescent="0.25">
      <c r="A172" s="61" t="s">
        <v>250</v>
      </c>
      <c r="B172" s="61" t="s">
        <v>992</v>
      </c>
      <c r="C172" s="61" t="s">
        <v>993</v>
      </c>
      <c r="D172" s="61" t="s">
        <v>994</v>
      </c>
    </row>
    <row r="173" spans="1:4" x14ac:dyDescent="0.25">
      <c r="A173" s="61" t="s">
        <v>248</v>
      </c>
      <c r="B173" s="61" t="s">
        <v>995</v>
      </c>
      <c r="C173" s="61" t="s">
        <v>996</v>
      </c>
      <c r="D173" s="61" t="s">
        <v>997</v>
      </c>
    </row>
    <row r="174" spans="1:4" x14ac:dyDescent="0.25">
      <c r="A174" s="61" t="s">
        <v>247</v>
      </c>
      <c r="B174" s="61" t="s">
        <v>998</v>
      </c>
      <c r="C174" s="61" t="s">
        <v>910</v>
      </c>
      <c r="D174" s="61" t="s">
        <v>973</v>
      </c>
    </row>
    <row r="175" spans="1:4" x14ac:dyDescent="0.25">
      <c r="A175" s="61" t="s">
        <v>245</v>
      </c>
      <c r="B175" s="61" t="s">
        <v>999</v>
      </c>
      <c r="C175" s="61" t="s">
        <v>1000</v>
      </c>
      <c r="D175" s="61" t="s">
        <v>1001</v>
      </c>
    </row>
    <row r="176" spans="1:4" x14ac:dyDescent="0.25">
      <c r="A176" s="61" t="s">
        <v>244</v>
      </c>
      <c r="B176" s="61" t="s">
        <v>1002</v>
      </c>
      <c r="C176" s="61" t="s">
        <v>1003</v>
      </c>
      <c r="D176" s="61" t="s">
        <v>1004</v>
      </c>
    </row>
    <row r="177" spans="1:4" x14ac:dyDescent="0.25">
      <c r="A177" s="61" t="s">
        <v>241</v>
      </c>
      <c r="B177" s="61" t="s">
        <v>998</v>
      </c>
      <c r="C177" s="61" t="s">
        <v>910</v>
      </c>
      <c r="D177" s="61" t="s">
        <v>973</v>
      </c>
    </row>
    <row r="178" spans="1:4" x14ac:dyDescent="0.25">
      <c r="A178" s="61" t="s">
        <v>1005</v>
      </c>
      <c r="B178" s="61" t="s">
        <v>1006</v>
      </c>
      <c r="C178" s="61" t="s">
        <v>1007</v>
      </c>
      <c r="D178" s="61" t="s">
        <v>1008</v>
      </c>
    </row>
    <row r="179" spans="1:4" x14ac:dyDescent="0.25">
      <c r="A179" s="61" t="s">
        <v>1009</v>
      </c>
      <c r="B179" s="61" t="s">
        <v>1010</v>
      </c>
      <c r="C179" s="61" t="s">
        <v>1011</v>
      </c>
      <c r="D179" s="61" t="s">
        <v>1012</v>
      </c>
    </row>
    <row r="180" spans="1:4" x14ac:dyDescent="0.25">
      <c r="A180" s="61" t="s">
        <v>1013</v>
      </c>
      <c r="B180" s="61" t="s">
        <v>1014</v>
      </c>
      <c r="C180" s="61" t="s">
        <v>1015</v>
      </c>
      <c r="D180" s="61" t="s">
        <v>1016</v>
      </c>
    </row>
    <row r="181" spans="1:4" x14ac:dyDescent="0.25">
      <c r="A181" s="61" t="s">
        <v>240</v>
      </c>
      <c r="B181" s="61" t="s">
        <v>1017</v>
      </c>
      <c r="C181" s="61" t="s">
        <v>1018</v>
      </c>
      <c r="D181" s="61" t="s">
        <v>1019</v>
      </c>
    </row>
    <row r="182" spans="1:4" x14ac:dyDescent="0.25">
      <c r="A182" s="61" t="s">
        <v>1020</v>
      </c>
      <c r="B182" s="61"/>
      <c r="C182" s="61" t="s">
        <v>1021</v>
      </c>
      <c r="D182" s="61" t="s">
        <v>1022</v>
      </c>
    </row>
    <row r="183" spans="1:4" x14ac:dyDescent="0.25">
      <c r="A183" s="61" t="s">
        <v>239</v>
      </c>
      <c r="B183" s="61" t="s">
        <v>1023</v>
      </c>
      <c r="C183" s="61" t="s">
        <v>1024</v>
      </c>
      <c r="D183" s="61" t="s">
        <v>1025</v>
      </c>
    </row>
    <row r="184" spans="1:4" x14ac:dyDescent="0.25">
      <c r="A184" s="61" t="s">
        <v>237</v>
      </c>
      <c r="B184" s="61" t="s">
        <v>1026</v>
      </c>
      <c r="C184" s="61" t="s">
        <v>1027</v>
      </c>
      <c r="D184" s="61" t="s">
        <v>1028</v>
      </c>
    </row>
    <row r="185" spans="1:4" x14ac:dyDescent="0.25">
      <c r="A185" s="61" t="s">
        <v>235</v>
      </c>
      <c r="B185" s="61" t="s">
        <v>687</v>
      </c>
      <c r="C185" s="61" t="s">
        <v>1029</v>
      </c>
      <c r="D185" s="61" t="s">
        <v>1030</v>
      </c>
    </row>
    <row r="186" spans="1:4" x14ac:dyDescent="0.25">
      <c r="A186" s="61" t="s">
        <v>234</v>
      </c>
      <c r="B186" s="61" t="s">
        <v>684</v>
      </c>
      <c r="C186" s="61" t="s">
        <v>1031</v>
      </c>
      <c r="D186" s="61" t="s">
        <v>1032</v>
      </c>
    </row>
    <row r="187" spans="1:4" x14ac:dyDescent="0.25">
      <c r="A187" s="61" t="s">
        <v>233</v>
      </c>
      <c r="B187" s="61" t="s">
        <v>1033</v>
      </c>
      <c r="C187" s="61" t="s">
        <v>1034</v>
      </c>
      <c r="D187" s="61" t="s">
        <v>1035</v>
      </c>
    </row>
    <row r="188" spans="1:4" x14ac:dyDescent="0.25">
      <c r="A188" s="61" t="s">
        <v>231</v>
      </c>
      <c r="B188" s="61" t="s">
        <v>1036</v>
      </c>
      <c r="C188" s="61" t="s">
        <v>1037</v>
      </c>
      <c r="D188" s="61" t="s">
        <v>1038</v>
      </c>
    </row>
    <row r="189" spans="1:4" x14ac:dyDescent="0.25">
      <c r="A189" s="61" t="s">
        <v>1039</v>
      </c>
      <c r="B189" s="61" t="s">
        <v>1040</v>
      </c>
      <c r="C189" s="61" t="s">
        <v>1041</v>
      </c>
      <c r="D189" s="61" t="s">
        <v>1042</v>
      </c>
    </row>
    <row r="190" spans="1:4" x14ac:dyDescent="0.25">
      <c r="A190" s="61" t="s">
        <v>1043</v>
      </c>
      <c r="B190" s="61" t="s">
        <v>1044</v>
      </c>
      <c r="C190" s="61" t="s">
        <v>1045</v>
      </c>
      <c r="D190" s="61" t="s">
        <v>1046</v>
      </c>
    </row>
    <row r="191" spans="1:4" x14ac:dyDescent="0.25">
      <c r="A191" s="61" t="s">
        <v>33</v>
      </c>
      <c r="B191" s="61" t="s">
        <v>1047</v>
      </c>
      <c r="C191" s="61" t="s">
        <v>1048</v>
      </c>
      <c r="D191" s="61" t="s">
        <v>1049</v>
      </c>
    </row>
    <row r="192" spans="1:4" x14ac:dyDescent="0.25">
      <c r="A192" s="61" t="s">
        <v>32</v>
      </c>
      <c r="B192" s="61" t="s">
        <v>1050</v>
      </c>
      <c r="C192" s="61" t="s">
        <v>1051</v>
      </c>
      <c r="D192" s="61" t="s">
        <v>1052</v>
      </c>
    </row>
    <row r="193" spans="1:4" x14ac:dyDescent="0.25">
      <c r="A193" s="61" t="s">
        <v>20</v>
      </c>
      <c r="B193" s="61" t="s">
        <v>1053</v>
      </c>
      <c r="C193" s="61" t="s">
        <v>1054</v>
      </c>
      <c r="D193" s="61" t="s">
        <v>1055</v>
      </c>
    </row>
    <row r="194" spans="1:4" x14ac:dyDescent="0.25">
      <c r="A194" s="61" t="s">
        <v>19</v>
      </c>
      <c r="B194" s="61" t="s">
        <v>1056</v>
      </c>
      <c r="C194" s="61" t="s">
        <v>1057</v>
      </c>
      <c r="D194" s="61" t="s">
        <v>1058</v>
      </c>
    </row>
    <row r="195" spans="1:4" x14ac:dyDescent="0.25">
      <c r="A195" s="61" t="s">
        <v>1059</v>
      </c>
      <c r="B195" s="61" t="s">
        <v>1060</v>
      </c>
      <c r="C195" s="61" t="s">
        <v>1061</v>
      </c>
      <c r="D195" s="61" t="s">
        <v>1062</v>
      </c>
    </row>
    <row r="196" spans="1:4" x14ac:dyDescent="0.25">
      <c r="A196" s="61" t="s">
        <v>30</v>
      </c>
      <c r="B196" s="61" t="s">
        <v>1063</v>
      </c>
      <c r="C196" s="61" t="s">
        <v>1064</v>
      </c>
      <c r="D196" s="61" t="s">
        <v>1065</v>
      </c>
    </row>
    <row r="197" spans="1:4" x14ac:dyDescent="0.25">
      <c r="A197" s="61" t="s">
        <v>29</v>
      </c>
      <c r="B197" s="61" t="s">
        <v>1056</v>
      </c>
      <c r="C197" s="61" t="s">
        <v>1066</v>
      </c>
      <c r="D197" s="61" t="s">
        <v>1067</v>
      </c>
    </row>
    <row r="198" spans="1:4" x14ac:dyDescent="0.25">
      <c r="A198" s="61" t="s">
        <v>28</v>
      </c>
      <c r="B198" s="61" t="s">
        <v>1068</v>
      </c>
      <c r="C198" s="61" t="s">
        <v>1069</v>
      </c>
      <c r="D198" s="61" t="s">
        <v>1070</v>
      </c>
    </row>
    <row r="199" spans="1:4" x14ac:dyDescent="0.25">
      <c r="A199" s="61" t="s">
        <v>23</v>
      </c>
      <c r="B199" s="61" t="s">
        <v>1071</v>
      </c>
      <c r="C199" s="61" t="s">
        <v>1072</v>
      </c>
      <c r="D199" s="61" t="s">
        <v>1073</v>
      </c>
    </row>
    <row r="200" spans="1:4" x14ac:dyDescent="0.25">
      <c r="A200" s="61" t="s">
        <v>1074</v>
      </c>
      <c r="B200" s="61" t="s">
        <v>1075</v>
      </c>
      <c r="C200" s="61" t="s">
        <v>1076</v>
      </c>
      <c r="D200" s="61" t="s">
        <v>1077</v>
      </c>
    </row>
    <row r="201" spans="1:4" x14ac:dyDescent="0.25">
      <c r="A201" s="61" t="s">
        <v>1078</v>
      </c>
      <c r="B201" s="61" t="s">
        <v>1079</v>
      </c>
      <c r="C201" s="61" t="s">
        <v>1080</v>
      </c>
      <c r="D201" s="61" t="s">
        <v>1081</v>
      </c>
    </row>
    <row r="202" spans="1:4" x14ac:dyDescent="0.25">
      <c r="A202" s="61" t="s">
        <v>1082</v>
      </c>
      <c r="B202" s="61" t="s">
        <v>1083</v>
      </c>
      <c r="C202" s="61" t="s">
        <v>1084</v>
      </c>
      <c r="D202" s="61" t="s">
        <v>1085</v>
      </c>
    </row>
    <row r="203" spans="1:4" x14ac:dyDescent="0.25">
      <c r="A203" s="61" t="s">
        <v>21</v>
      </c>
      <c r="B203" s="61" t="s">
        <v>1086</v>
      </c>
      <c r="C203" s="61" t="s">
        <v>1087</v>
      </c>
      <c r="D203" s="61" t="s">
        <v>1088</v>
      </c>
    </row>
    <row r="204" spans="1:4" x14ac:dyDescent="0.25">
      <c r="A204" s="61" t="s">
        <v>1089</v>
      </c>
      <c r="B204" s="61" t="s">
        <v>833</v>
      </c>
      <c r="C204" s="61" t="s">
        <v>1090</v>
      </c>
      <c r="D204" s="61" t="s">
        <v>1091</v>
      </c>
    </row>
    <row r="205" spans="1:4" x14ac:dyDescent="0.25">
      <c r="A205" s="61" t="s">
        <v>1092</v>
      </c>
      <c r="B205" s="61" t="s">
        <v>922</v>
      </c>
      <c r="C205" s="61" t="s">
        <v>1093</v>
      </c>
      <c r="D205" s="61" t="s">
        <v>1094</v>
      </c>
    </row>
    <row r="206" spans="1:4" x14ac:dyDescent="0.25">
      <c r="A206" s="61" t="s">
        <v>1095</v>
      </c>
      <c r="B206" s="61" t="s">
        <v>1096</v>
      </c>
      <c r="C206" s="61" t="s">
        <v>1097</v>
      </c>
      <c r="D206" s="61" t="s">
        <v>1098</v>
      </c>
    </row>
    <row r="207" spans="1:4" x14ac:dyDescent="0.25">
      <c r="A207" s="61" t="s">
        <v>2468</v>
      </c>
      <c r="B207" s="61" t="s">
        <v>1099</v>
      </c>
      <c r="C207" s="61" t="s">
        <v>1100</v>
      </c>
      <c r="D207" s="61" t="s">
        <v>1101</v>
      </c>
    </row>
    <row r="208" spans="1:4" x14ac:dyDescent="0.25">
      <c r="A208" s="61" t="s">
        <v>26</v>
      </c>
      <c r="B208" s="61" t="s">
        <v>1102</v>
      </c>
      <c r="C208" s="61" t="s">
        <v>1103</v>
      </c>
      <c r="D208" s="61" t="s">
        <v>1104</v>
      </c>
    </row>
    <row r="209" spans="1:4" x14ac:dyDescent="0.25">
      <c r="A209" s="61" t="s">
        <v>1105</v>
      </c>
      <c r="B209" s="61" t="s">
        <v>1106</v>
      </c>
      <c r="C209" s="61" t="s">
        <v>1107</v>
      </c>
      <c r="D209" s="61" t="s">
        <v>1108</v>
      </c>
    </row>
    <row r="210" spans="1:4" x14ac:dyDescent="0.25">
      <c r="A210" s="61" t="s">
        <v>25</v>
      </c>
      <c r="B210" s="61" t="s">
        <v>1109</v>
      </c>
      <c r="C210" s="61" t="s">
        <v>1110</v>
      </c>
      <c r="D210" s="61" t="s">
        <v>1111</v>
      </c>
    </row>
    <row r="211" spans="1:4" x14ac:dyDescent="0.25">
      <c r="A211" s="61" t="s">
        <v>24</v>
      </c>
      <c r="B211" s="61" t="s">
        <v>1112</v>
      </c>
      <c r="C211" s="61" t="s">
        <v>1113</v>
      </c>
      <c r="D211" s="61" t="s">
        <v>1114</v>
      </c>
    </row>
    <row r="212" spans="1:4" x14ac:dyDescent="0.25">
      <c r="A212" s="61" t="s">
        <v>16</v>
      </c>
      <c r="B212" s="61" t="s">
        <v>1115</v>
      </c>
      <c r="C212" s="61" t="s">
        <v>1116</v>
      </c>
      <c r="D212" s="61" t="s">
        <v>1117</v>
      </c>
    </row>
    <row r="213" spans="1:4" x14ac:dyDescent="0.25">
      <c r="A213" s="61" t="s">
        <v>1118</v>
      </c>
      <c r="B213" s="61" t="s">
        <v>1119</v>
      </c>
      <c r="C213" s="61" t="s">
        <v>1120</v>
      </c>
      <c r="D213" s="61" t="s">
        <v>1121</v>
      </c>
    </row>
    <row r="214" spans="1:4" x14ac:dyDescent="0.25">
      <c r="A214" s="61" t="s">
        <v>13</v>
      </c>
      <c r="B214" s="61" t="s">
        <v>1122</v>
      </c>
      <c r="C214" s="61" t="s">
        <v>1123</v>
      </c>
      <c r="D214" s="61" t="s">
        <v>1124</v>
      </c>
    </row>
    <row r="215" spans="1:4" x14ac:dyDescent="0.25">
      <c r="A215" s="61" t="s">
        <v>1125</v>
      </c>
      <c r="B215" s="61" t="s">
        <v>1126</v>
      </c>
      <c r="C215" s="61" t="s">
        <v>1127</v>
      </c>
      <c r="D215" s="61" t="s">
        <v>1128</v>
      </c>
    </row>
    <row r="216" spans="1:4" x14ac:dyDescent="0.25">
      <c r="A216" s="61" t="s">
        <v>1129</v>
      </c>
      <c r="B216" s="61" t="s">
        <v>1130</v>
      </c>
      <c r="C216" s="61" t="s">
        <v>1131</v>
      </c>
      <c r="D216" s="61" t="s">
        <v>1132</v>
      </c>
    </row>
    <row r="217" spans="1:4" x14ac:dyDescent="0.25">
      <c r="A217" s="61" t="s">
        <v>11</v>
      </c>
      <c r="B217" s="61" t="s">
        <v>1133</v>
      </c>
      <c r="C217" s="61" t="s">
        <v>1134</v>
      </c>
      <c r="D217" s="61" t="s">
        <v>1135</v>
      </c>
    </row>
    <row r="218" spans="1:4" x14ac:dyDescent="0.25">
      <c r="A218" s="61" t="s">
        <v>1136</v>
      </c>
      <c r="B218" s="61" t="s">
        <v>1137</v>
      </c>
      <c r="C218" s="61" t="s">
        <v>1138</v>
      </c>
      <c r="D218" s="61" t="s">
        <v>1139</v>
      </c>
    </row>
    <row r="219" spans="1:4" x14ac:dyDescent="0.25">
      <c r="A219" s="61" t="s">
        <v>1140</v>
      </c>
      <c r="B219" s="61" t="s">
        <v>1137</v>
      </c>
      <c r="C219" s="61" t="s">
        <v>1141</v>
      </c>
      <c r="D219" s="61" t="s">
        <v>1142</v>
      </c>
    </row>
    <row r="220" spans="1:4" x14ac:dyDescent="0.25">
      <c r="A220" s="61" t="s">
        <v>1143</v>
      </c>
      <c r="B220" s="61" t="s">
        <v>1137</v>
      </c>
      <c r="C220" s="61" t="s">
        <v>1144</v>
      </c>
      <c r="D220" s="61" t="s">
        <v>1145</v>
      </c>
    </row>
    <row r="221" spans="1:4" x14ac:dyDescent="0.25">
      <c r="A221" s="61" t="s">
        <v>1146</v>
      </c>
      <c r="B221" s="61" t="s">
        <v>1147</v>
      </c>
      <c r="C221" s="61" t="s">
        <v>1148</v>
      </c>
      <c r="D221" s="61" t="s">
        <v>1149</v>
      </c>
    </row>
    <row r="222" spans="1:4" x14ac:dyDescent="0.25">
      <c r="A222" s="61" t="s">
        <v>1150</v>
      </c>
      <c r="B222" s="61" t="s">
        <v>1151</v>
      </c>
      <c r="C222" s="61" t="s">
        <v>1152</v>
      </c>
      <c r="D222" s="61" t="s">
        <v>1153</v>
      </c>
    </row>
    <row r="223" spans="1:4" x14ac:dyDescent="0.25">
      <c r="A223" s="61" t="s">
        <v>1154</v>
      </c>
      <c r="B223" s="61" t="s">
        <v>1155</v>
      </c>
      <c r="C223" s="61" t="s">
        <v>1156</v>
      </c>
      <c r="D223" s="61" t="s">
        <v>1157</v>
      </c>
    </row>
    <row r="224" spans="1:4" x14ac:dyDescent="0.25">
      <c r="A224" s="61" t="s">
        <v>18</v>
      </c>
      <c r="B224" s="61" t="s">
        <v>1158</v>
      </c>
      <c r="C224" s="61" t="s">
        <v>1159</v>
      </c>
      <c r="D224" s="61" t="s">
        <v>1160</v>
      </c>
    </row>
    <row r="225" spans="1:4" x14ac:dyDescent="0.25">
      <c r="A225" s="61" t="s">
        <v>1161</v>
      </c>
      <c r="B225" s="61" t="s">
        <v>1147</v>
      </c>
      <c r="C225" s="61" t="s">
        <v>1162</v>
      </c>
      <c r="D225" s="61" t="s">
        <v>1163</v>
      </c>
    </row>
    <row r="226" spans="1:4" x14ac:dyDescent="0.25">
      <c r="A226" s="61" t="s">
        <v>17</v>
      </c>
      <c r="B226" s="61" t="s">
        <v>1164</v>
      </c>
      <c r="C226" s="61" t="s">
        <v>1165</v>
      </c>
      <c r="D226" s="61" t="s">
        <v>1166</v>
      </c>
    </row>
    <row r="227" spans="1:4" x14ac:dyDescent="0.25">
      <c r="A227" s="61" t="s">
        <v>14</v>
      </c>
      <c r="B227" s="61" t="s">
        <v>1167</v>
      </c>
      <c r="C227" s="61" t="s">
        <v>1168</v>
      </c>
      <c r="D227" s="61" t="s">
        <v>1169</v>
      </c>
    </row>
    <row r="228" spans="1:4" x14ac:dyDescent="0.25">
      <c r="A228" s="61" t="s">
        <v>10</v>
      </c>
      <c r="B228" s="61" t="s">
        <v>1170</v>
      </c>
      <c r="C228" s="61" t="s">
        <v>1171</v>
      </c>
      <c r="D228" s="61" t="s">
        <v>1172</v>
      </c>
    </row>
    <row r="229" spans="1:4" x14ac:dyDescent="0.25">
      <c r="A229" s="61" t="s">
        <v>92</v>
      </c>
      <c r="B229" s="61" t="s">
        <v>1173</v>
      </c>
      <c r="C229" s="61" t="s">
        <v>1174</v>
      </c>
      <c r="D229" s="61" t="s">
        <v>1175</v>
      </c>
    </row>
    <row r="230" spans="1:4" x14ac:dyDescent="0.25">
      <c r="A230" s="61" t="s">
        <v>1176</v>
      </c>
      <c r="B230" s="61" t="s">
        <v>1177</v>
      </c>
      <c r="C230" s="61" t="s">
        <v>1178</v>
      </c>
      <c r="D230" s="61" t="s">
        <v>1179</v>
      </c>
    </row>
    <row r="231" spans="1:4" x14ac:dyDescent="0.25">
      <c r="A231" s="61" t="s">
        <v>1180</v>
      </c>
      <c r="B231" s="61" t="s">
        <v>1181</v>
      </c>
      <c r="C231" s="61" t="s">
        <v>1182</v>
      </c>
      <c r="D231" s="61" t="s">
        <v>1183</v>
      </c>
    </row>
    <row r="232" spans="1:4" x14ac:dyDescent="0.25">
      <c r="A232" s="61" t="s">
        <v>90</v>
      </c>
      <c r="B232" s="61" t="s">
        <v>1184</v>
      </c>
      <c r="C232" s="61" t="s">
        <v>1185</v>
      </c>
      <c r="D232" s="61" t="s">
        <v>1186</v>
      </c>
    </row>
    <row r="233" spans="1:4" x14ac:dyDescent="0.25">
      <c r="A233" s="61" t="s">
        <v>1187</v>
      </c>
      <c r="B233" s="61" t="s">
        <v>1188</v>
      </c>
      <c r="C233" s="61" t="s">
        <v>1189</v>
      </c>
      <c r="D233" s="61" t="s">
        <v>1190</v>
      </c>
    </row>
    <row r="234" spans="1:4" x14ac:dyDescent="0.25">
      <c r="A234" s="61" t="s">
        <v>88</v>
      </c>
      <c r="B234" s="61" t="s">
        <v>1191</v>
      </c>
      <c r="C234" s="61" t="s">
        <v>1192</v>
      </c>
      <c r="D234" s="61" t="s">
        <v>1193</v>
      </c>
    </row>
    <row r="235" spans="1:4" x14ac:dyDescent="0.25">
      <c r="A235" s="61" t="s">
        <v>87</v>
      </c>
      <c r="B235" s="61" t="s">
        <v>1194</v>
      </c>
      <c r="C235" s="61" t="s">
        <v>1195</v>
      </c>
      <c r="D235" s="61" t="s">
        <v>1196</v>
      </c>
    </row>
    <row r="236" spans="1:4" x14ac:dyDescent="0.25">
      <c r="A236" s="66" t="s">
        <v>2472</v>
      </c>
      <c r="B236" s="61" t="s">
        <v>1197</v>
      </c>
      <c r="C236" s="61" t="s">
        <v>1198</v>
      </c>
      <c r="D236" s="61" t="s">
        <v>1199</v>
      </c>
    </row>
    <row r="237" spans="1:4" x14ac:dyDescent="0.25">
      <c r="A237" s="61" t="s">
        <v>85</v>
      </c>
      <c r="B237" s="61" t="s">
        <v>1200</v>
      </c>
      <c r="C237" s="61" t="s">
        <v>1201</v>
      </c>
      <c r="D237" s="61" t="s">
        <v>1202</v>
      </c>
    </row>
    <row r="238" spans="1:4" x14ac:dyDescent="0.25">
      <c r="A238" s="61" t="s">
        <v>1203</v>
      </c>
      <c r="B238" s="61" t="s">
        <v>922</v>
      </c>
      <c r="C238" s="61" t="s">
        <v>1204</v>
      </c>
      <c r="D238" s="61" t="s">
        <v>1205</v>
      </c>
    </row>
    <row r="239" spans="1:4" x14ac:dyDescent="0.25">
      <c r="A239" s="61" t="s">
        <v>921</v>
      </c>
      <c r="B239" s="61" t="s">
        <v>922</v>
      </c>
      <c r="C239" s="61" t="s">
        <v>1206</v>
      </c>
      <c r="D239" s="61" t="s">
        <v>1207</v>
      </c>
    </row>
    <row r="240" spans="1:4" x14ac:dyDescent="0.25">
      <c r="A240" s="61" t="s">
        <v>84</v>
      </c>
      <c r="B240" s="61" t="s">
        <v>1208</v>
      </c>
      <c r="C240" s="61" t="s">
        <v>1209</v>
      </c>
      <c r="D240" s="61" t="s">
        <v>1210</v>
      </c>
    </row>
    <row r="241" spans="1:4" x14ac:dyDescent="0.25">
      <c r="A241" s="61" t="s">
        <v>1211</v>
      </c>
      <c r="B241" s="61" t="s">
        <v>1212</v>
      </c>
      <c r="C241" s="61" t="s">
        <v>1213</v>
      </c>
      <c r="D241" s="61" t="s">
        <v>1214</v>
      </c>
    </row>
    <row r="242" spans="1:4" x14ac:dyDescent="0.25">
      <c r="A242" s="61" t="s">
        <v>1215</v>
      </c>
      <c r="B242" s="61" t="s">
        <v>1216</v>
      </c>
      <c r="C242" s="61" t="s">
        <v>1217</v>
      </c>
      <c r="D242" s="61" t="s">
        <v>1218</v>
      </c>
    </row>
    <row r="243" spans="1:4" x14ac:dyDescent="0.25">
      <c r="A243" s="61" t="s">
        <v>1219</v>
      </c>
      <c r="B243" s="61" t="s">
        <v>1220</v>
      </c>
      <c r="C243" s="61" t="s">
        <v>1221</v>
      </c>
      <c r="D243" s="61" t="s">
        <v>1222</v>
      </c>
    </row>
    <row r="244" spans="1:4" x14ac:dyDescent="0.25">
      <c r="A244" s="61" t="s">
        <v>1223</v>
      </c>
      <c r="B244" s="61" t="s">
        <v>1220</v>
      </c>
      <c r="C244" s="61" t="s">
        <v>1224</v>
      </c>
      <c r="D244" s="61" t="s">
        <v>1225</v>
      </c>
    </row>
    <row r="245" spans="1:4" x14ac:dyDescent="0.25">
      <c r="A245" s="61" t="s">
        <v>1226</v>
      </c>
      <c r="B245" s="61" t="s">
        <v>1227</v>
      </c>
      <c r="C245" s="61" t="s">
        <v>1228</v>
      </c>
      <c r="D245" s="61" t="s">
        <v>1229</v>
      </c>
    </row>
    <row r="246" spans="1:4" x14ac:dyDescent="0.25">
      <c r="A246" s="61" t="s">
        <v>1230</v>
      </c>
      <c r="B246" s="61" t="s">
        <v>1231</v>
      </c>
      <c r="C246" s="61" t="s">
        <v>1232</v>
      </c>
      <c r="D246" s="61" t="s">
        <v>1233</v>
      </c>
    </row>
    <row r="247" spans="1:4" x14ac:dyDescent="0.25">
      <c r="A247" s="61" t="s">
        <v>83</v>
      </c>
      <c r="B247" s="61" t="s">
        <v>1234</v>
      </c>
      <c r="C247" s="61" t="s">
        <v>1235</v>
      </c>
      <c r="D247" s="61" t="s">
        <v>1236</v>
      </c>
    </row>
    <row r="248" spans="1:4" x14ac:dyDescent="0.25">
      <c r="A248" s="61" t="s">
        <v>82</v>
      </c>
      <c r="B248" s="61" t="s">
        <v>1237</v>
      </c>
      <c r="C248" s="61" t="s">
        <v>1238</v>
      </c>
      <c r="D248" s="61" t="s">
        <v>1239</v>
      </c>
    </row>
    <row r="249" spans="1:4" x14ac:dyDescent="0.25">
      <c r="A249" s="61" t="s">
        <v>81</v>
      </c>
      <c r="B249" s="61" t="s">
        <v>1240</v>
      </c>
      <c r="C249" s="61" t="s">
        <v>1238</v>
      </c>
      <c r="D249" s="61" t="s">
        <v>1241</v>
      </c>
    </row>
    <row r="250" spans="1:4" x14ac:dyDescent="0.25">
      <c r="A250" s="61" t="s">
        <v>80</v>
      </c>
      <c r="B250" s="61" t="s">
        <v>1242</v>
      </c>
      <c r="C250" s="61" t="s">
        <v>1243</v>
      </c>
      <c r="D250" s="61" t="s">
        <v>1244</v>
      </c>
    </row>
    <row r="251" spans="1:4" x14ac:dyDescent="0.25">
      <c r="A251" s="61" t="s">
        <v>1245</v>
      </c>
      <c r="B251" s="61" t="s">
        <v>1246</v>
      </c>
      <c r="C251" s="61" t="s">
        <v>1247</v>
      </c>
      <c r="D251" s="61" t="s">
        <v>1248</v>
      </c>
    </row>
    <row r="252" spans="1:4" x14ac:dyDescent="0.25">
      <c r="A252" s="61" t="s">
        <v>1249</v>
      </c>
      <c r="B252" s="61" t="s">
        <v>1250</v>
      </c>
      <c r="C252" s="61" t="s">
        <v>1251</v>
      </c>
      <c r="D252" s="61" t="s">
        <v>1252</v>
      </c>
    </row>
    <row r="253" spans="1:4" x14ac:dyDescent="0.25">
      <c r="A253" s="61" t="s">
        <v>78</v>
      </c>
      <c r="B253" s="61" t="s">
        <v>856</v>
      </c>
      <c r="C253" s="61" t="s">
        <v>1253</v>
      </c>
      <c r="D253" s="61" t="s">
        <v>1254</v>
      </c>
    </row>
    <row r="254" spans="1:4" x14ac:dyDescent="0.25">
      <c r="A254" s="61" t="s">
        <v>77</v>
      </c>
      <c r="B254" s="61" t="s">
        <v>1255</v>
      </c>
      <c r="C254" s="61" t="s">
        <v>1256</v>
      </c>
      <c r="D254" s="61" t="s">
        <v>1257</v>
      </c>
    </row>
    <row r="255" spans="1:4" x14ac:dyDescent="0.25">
      <c r="A255" s="61" t="s">
        <v>76</v>
      </c>
      <c r="B255" s="61" t="s">
        <v>1258</v>
      </c>
      <c r="C255" s="61" t="s">
        <v>1259</v>
      </c>
      <c r="D255" s="61" t="s">
        <v>1260</v>
      </c>
    </row>
    <row r="256" spans="1:4" x14ac:dyDescent="0.25">
      <c r="A256" s="61" t="s">
        <v>1261</v>
      </c>
      <c r="B256" s="61" t="s">
        <v>1262</v>
      </c>
      <c r="C256" s="61" t="s">
        <v>1263</v>
      </c>
      <c r="D256" s="61" t="s">
        <v>1264</v>
      </c>
    </row>
    <row r="257" spans="1:4" x14ac:dyDescent="0.25">
      <c r="A257" s="61" t="s">
        <v>75</v>
      </c>
      <c r="B257" s="61" t="s">
        <v>1265</v>
      </c>
      <c r="C257" s="61" t="s">
        <v>1266</v>
      </c>
      <c r="D257" s="61" t="s">
        <v>1267</v>
      </c>
    </row>
    <row r="258" spans="1:4" x14ac:dyDescent="0.25">
      <c r="A258" s="61" t="s">
        <v>74</v>
      </c>
      <c r="B258" s="61" t="s">
        <v>1268</v>
      </c>
      <c r="C258" s="61" t="s">
        <v>1269</v>
      </c>
      <c r="D258" s="61" t="s">
        <v>1270</v>
      </c>
    </row>
    <row r="259" spans="1:4" x14ac:dyDescent="0.25">
      <c r="A259" s="61" t="s">
        <v>73</v>
      </c>
      <c r="B259" s="61" t="s">
        <v>1271</v>
      </c>
      <c r="C259" s="61" t="s">
        <v>1272</v>
      </c>
      <c r="D259" s="61" t="s">
        <v>1273</v>
      </c>
    </row>
    <row r="260" spans="1:4" x14ac:dyDescent="0.25">
      <c r="A260" s="61" t="s">
        <v>72</v>
      </c>
      <c r="B260" s="61" t="s">
        <v>1274</v>
      </c>
      <c r="C260" s="61" t="s">
        <v>1275</v>
      </c>
      <c r="D260" s="61" t="s">
        <v>1276</v>
      </c>
    </row>
    <row r="261" spans="1:4" x14ac:dyDescent="0.25">
      <c r="A261" s="61" t="s">
        <v>71</v>
      </c>
      <c r="B261" s="61" t="s">
        <v>1277</v>
      </c>
      <c r="C261" s="61" t="s">
        <v>1278</v>
      </c>
      <c r="D261" s="61" t="s">
        <v>1279</v>
      </c>
    </row>
    <row r="262" spans="1:4" x14ac:dyDescent="0.25">
      <c r="A262" s="61" t="s">
        <v>1280</v>
      </c>
      <c r="B262" s="61" t="s">
        <v>1281</v>
      </c>
      <c r="C262" s="61" t="s">
        <v>1282</v>
      </c>
      <c r="D262" s="61" t="s">
        <v>1283</v>
      </c>
    </row>
    <row r="263" spans="1:4" x14ac:dyDescent="0.25">
      <c r="A263" s="61" t="s">
        <v>2369</v>
      </c>
      <c r="B263" s="61" t="s">
        <v>1284</v>
      </c>
      <c r="C263" s="61" t="s">
        <v>1285</v>
      </c>
      <c r="D263" s="61" t="s">
        <v>1286</v>
      </c>
    </row>
    <row r="264" spans="1:4" x14ac:dyDescent="0.25">
      <c r="A264" s="61" t="s">
        <v>1287</v>
      </c>
      <c r="B264" s="61" t="s">
        <v>1288</v>
      </c>
      <c r="C264" s="61" t="s">
        <v>1289</v>
      </c>
      <c r="D264" s="61" t="s">
        <v>1290</v>
      </c>
    </row>
    <row r="265" spans="1:4" x14ac:dyDescent="0.25">
      <c r="A265" s="61" t="s">
        <v>1291</v>
      </c>
      <c r="B265" s="61" t="s">
        <v>687</v>
      </c>
      <c r="C265" s="61" t="s">
        <v>1292</v>
      </c>
      <c r="D265" s="61" t="s">
        <v>1293</v>
      </c>
    </row>
    <row r="266" spans="1:4" x14ac:dyDescent="0.25">
      <c r="A266" s="61" t="s">
        <v>1294</v>
      </c>
      <c r="B266" s="61" t="s">
        <v>687</v>
      </c>
      <c r="C266" s="61" t="s">
        <v>1295</v>
      </c>
      <c r="D266" s="61" t="s">
        <v>1296</v>
      </c>
    </row>
    <row r="267" spans="1:4" x14ac:dyDescent="0.25">
      <c r="A267" s="61" t="s">
        <v>1297</v>
      </c>
      <c r="B267" s="61" t="s">
        <v>1298</v>
      </c>
      <c r="C267" s="61" t="s">
        <v>1299</v>
      </c>
      <c r="D267" s="61" t="s">
        <v>1300</v>
      </c>
    </row>
    <row r="268" spans="1:4" x14ac:dyDescent="0.25">
      <c r="A268" s="61" t="s">
        <v>1301</v>
      </c>
      <c r="B268" s="61" t="s">
        <v>1302</v>
      </c>
      <c r="C268" s="61" t="s">
        <v>1303</v>
      </c>
      <c r="D268" s="61" t="s">
        <v>1304</v>
      </c>
    </row>
    <row r="269" spans="1:4" x14ac:dyDescent="0.25">
      <c r="A269" s="61" t="s">
        <v>1305</v>
      </c>
      <c r="B269" s="61" t="s">
        <v>1306</v>
      </c>
      <c r="C269" s="61" t="s">
        <v>1307</v>
      </c>
      <c r="D269" s="61" t="s">
        <v>1308</v>
      </c>
    </row>
    <row r="270" spans="1:4" x14ac:dyDescent="0.25">
      <c r="A270" s="61" t="s">
        <v>1309</v>
      </c>
      <c r="B270" s="61" t="s">
        <v>1310</v>
      </c>
      <c r="C270" s="61" t="s">
        <v>1311</v>
      </c>
      <c r="D270" s="61" t="s">
        <v>1312</v>
      </c>
    </row>
    <row r="271" spans="1:4" x14ac:dyDescent="0.25">
      <c r="A271" s="61" t="s">
        <v>1313</v>
      </c>
      <c r="B271" s="61" t="s">
        <v>1314</v>
      </c>
      <c r="C271" s="61" t="s">
        <v>1315</v>
      </c>
      <c r="D271" s="61" t="s">
        <v>1316</v>
      </c>
    </row>
    <row r="272" spans="1:4" x14ac:dyDescent="0.25">
      <c r="A272" s="61" t="s">
        <v>1317</v>
      </c>
      <c r="B272" s="61" t="s">
        <v>1318</v>
      </c>
      <c r="C272" s="61" t="s">
        <v>1319</v>
      </c>
      <c r="D272" s="61"/>
    </row>
    <row r="273" spans="1:4" x14ac:dyDescent="0.25">
      <c r="A273" s="61" t="s">
        <v>1320</v>
      </c>
      <c r="B273" s="61" t="s">
        <v>1321</v>
      </c>
      <c r="C273" s="61" t="s">
        <v>1322</v>
      </c>
      <c r="D273" s="61" t="s">
        <v>1323</v>
      </c>
    </row>
    <row r="274" spans="1:4" x14ac:dyDescent="0.25">
      <c r="A274" s="61" t="s">
        <v>1324</v>
      </c>
      <c r="B274" s="61" t="s">
        <v>1325</v>
      </c>
      <c r="C274" s="61" t="s">
        <v>1326</v>
      </c>
      <c r="D274" s="61" t="s">
        <v>1327</v>
      </c>
    </row>
    <row r="275" spans="1:4" x14ac:dyDescent="0.25">
      <c r="A275" s="61" t="s">
        <v>1328</v>
      </c>
      <c r="B275" s="61" t="s">
        <v>1329</v>
      </c>
      <c r="C275" s="61" t="s">
        <v>1330</v>
      </c>
      <c r="D275" s="61" t="s">
        <v>1331</v>
      </c>
    </row>
    <row r="276" spans="1:4" x14ac:dyDescent="0.25">
      <c r="A276" s="61" t="s">
        <v>45</v>
      </c>
      <c r="B276" s="61" t="s">
        <v>1332</v>
      </c>
      <c r="C276" s="61" t="s">
        <v>1333</v>
      </c>
      <c r="D276" s="61" t="s">
        <v>1334</v>
      </c>
    </row>
    <row r="277" spans="1:4" x14ac:dyDescent="0.25">
      <c r="A277" s="61" t="s">
        <v>44</v>
      </c>
      <c r="B277" s="61" t="s">
        <v>1335</v>
      </c>
      <c r="C277" s="61" t="s">
        <v>1336</v>
      </c>
      <c r="D277" s="61" t="s">
        <v>1337</v>
      </c>
    </row>
    <row r="278" spans="1:4" x14ac:dyDescent="0.25">
      <c r="A278" s="61" t="s">
        <v>43</v>
      </c>
      <c r="B278" s="61" t="s">
        <v>1338</v>
      </c>
      <c r="C278" s="61" t="s">
        <v>1339</v>
      </c>
      <c r="D278" s="61" t="s">
        <v>1340</v>
      </c>
    </row>
    <row r="279" spans="1:4" x14ac:dyDescent="0.25">
      <c r="A279" s="61" t="s">
        <v>42</v>
      </c>
      <c r="B279" s="61" t="s">
        <v>1341</v>
      </c>
      <c r="C279" s="61" t="s">
        <v>1342</v>
      </c>
      <c r="D279" s="61" t="s">
        <v>1343</v>
      </c>
    </row>
    <row r="280" spans="1:4" x14ac:dyDescent="0.25">
      <c r="A280" s="61" t="s">
        <v>41</v>
      </c>
      <c r="B280" s="61" t="s">
        <v>1344</v>
      </c>
      <c r="C280" s="61" t="s">
        <v>1345</v>
      </c>
      <c r="D280" s="61" t="s">
        <v>1346</v>
      </c>
    </row>
    <row r="281" spans="1:4" x14ac:dyDescent="0.25">
      <c r="A281" s="61" t="s">
        <v>40</v>
      </c>
      <c r="B281" s="61" t="s">
        <v>1347</v>
      </c>
      <c r="C281" s="61" t="s">
        <v>1348</v>
      </c>
      <c r="D281" s="61" t="s">
        <v>1349</v>
      </c>
    </row>
    <row r="282" spans="1:4" x14ac:dyDescent="0.25">
      <c r="A282" s="61" t="s">
        <v>1350</v>
      </c>
      <c r="B282" s="61" t="s">
        <v>1351</v>
      </c>
      <c r="C282" s="61" t="s">
        <v>1352</v>
      </c>
      <c r="D282" s="61" t="s">
        <v>1353</v>
      </c>
    </row>
    <row r="283" spans="1:4" x14ac:dyDescent="0.25">
      <c r="A283" s="61" t="s">
        <v>1354</v>
      </c>
      <c r="B283" s="61" t="s">
        <v>1355</v>
      </c>
      <c r="C283" s="61" t="s">
        <v>1356</v>
      </c>
      <c r="D283" s="61" t="s">
        <v>1357</v>
      </c>
    </row>
    <row r="284" spans="1:4" x14ac:dyDescent="0.25">
      <c r="A284" s="61" t="s">
        <v>1358</v>
      </c>
      <c r="B284" s="61" t="s">
        <v>1359</v>
      </c>
      <c r="C284" s="61" t="s">
        <v>1360</v>
      </c>
      <c r="D284" s="61" t="s">
        <v>1361</v>
      </c>
    </row>
    <row r="285" spans="1:4" x14ac:dyDescent="0.25">
      <c r="A285" s="61" t="s">
        <v>1362</v>
      </c>
      <c r="B285" s="61" t="s">
        <v>1363</v>
      </c>
      <c r="C285" s="61" t="s">
        <v>1364</v>
      </c>
      <c r="D285" s="61" t="s">
        <v>1365</v>
      </c>
    </row>
    <row r="286" spans="1:4" x14ac:dyDescent="0.25">
      <c r="A286" s="61" t="s">
        <v>1366</v>
      </c>
      <c r="B286" s="61" t="s">
        <v>1367</v>
      </c>
      <c r="C286" s="61" t="s">
        <v>1368</v>
      </c>
      <c r="D286" s="61" t="s">
        <v>1369</v>
      </c>
    </row>
    <row r="287" spans="1:4" x14ac:dyDescent="0.25">
      <c r="A287" s="61" t="s">
        <v>1370</v>
      </c>
      <c r="B287" s="61" t="s">
        <v>1371</v>
      </c>
      <c r="C287" s="61" t="s">
        <v>1372</v>
      </c>
      <c r="D287" s="61" t="s">
        <v>1373</v>
      </c>
    </row>
    <row r="288" spans="1:4" x14ac:dyDescent="0.25">
      <c r="A288" s="61" t="s">
        <v>1374</v>
      </c>
      <c r="B288" s="61" t="s">
        <v>1375</v>
      </c>
      <c r="C288" s="61" t="s">
        <v>1376</v>
      </c>
      <c r="D288" s="61" t="s">
        <v>1377</v>
      </c>
    </row>
    <row r="289" spans="1:4" x14ac:dyDescent="0.25">
      <c r="A289" s="61" t="s">
        <v>1378</v>
      </c>
      <c r="B289" s="61" t="s">
        <v>1379</v>
      </c>
      <c r="C289" s="61" t="s">
        <v>1380</v>
      </c>
      <c r="D289" s="61" t="s">
        <v>1381</v>
      </c>
    </row>
    <row r="290" spans="1:4" x14ac:dyDescent="0.25">
      <c r="A290" s="61" t="s">
        <v>1382</v>
      </c>
      <c r="B290" s="61" t="s">
        <v>1383</v>
      </c>
      <c r="C290" s="61" t="s">
        <v>1384</v>
      </c>
      <c r="D290" s="61" t="s">
        <v>1385</v>
      </c>
    </row>
    <row r="291" spans="1:4" x14ac:dyDescent="0.25">
      <c r="A291" s="61" t="s">
        <v>1386</v>
      </c>
      <c r="B291" s="61" t="s">
        <v>1387</v>
      </c>
      <c r="C291" s="61" t="s">
        <v>1388</v>
      </c>
      <c r="D291" s="61" t="s">
        <v>1389</v>
      </c>
    </row>
    <row r="292" spans="1:4" x14ac:dyDescent="0.25">
      <c r="A292" s="61" t="s">
        <v>1390</v>
      </c>
      <c r="B292" s="61" t="s">
        <v>1391</v>
      </c>
      <c r="C292" s="61" t="s">
        <v>1392</v>
      </c>
      <c r="D292" s="61" t="s">
        <v>1393</v>
      </c>
    </row>
    <row r="293" spans="1:4" x14ac:dyDescent="0.25">
      <c r="A293" s="61" t="s">
        <v>1394</v>
      </c>
      <c r="B293" s="61" t="s">
        <v>1395</v>
      </c>
      <c r="C293" s="61" t="s">
        <v>1396</v>
      </c>
      <c r="D293" s="61" t="s">
        <v>1397</v>
      </c>
    </row>
    <row r="294" spans="1:4" x14ac:dyDescent="0.25">
      <c r="A294" s="61" t="s">
        <v>9</v>
      </c>
      <c r="B294" s="61" t="s">
        <v>1398</v>
      </c>
      <c r="C294" s="61" t="s">
        <v>1399</v>
      </c>
      <c r="D294" s="61" t="s">
        <v>1400</v>
      </c>
    </row>
    <row r="295" spans="1:4" x14ac:dyDescent="0.25">
      <c r="A295" s="61" t="s">
        <v>1401</v>
      </c>
      <c r="B295" s="61" t="s">
        <v>1402</v>
      </c>
      <c r="C295" s="61" t="s">
        <v>1403</v>
      </c>
      <c r="D295" s="61" t="s">
        <v>1404</v>
      </c>
    </row>
    <row r="296" spans="1:4" x14ac:dyDescent="0.25">
      <c r="A296" s="61" t="s">
        <v>1405</v>
      </c>
      <c r="B296" s="61" t="s">
        <v>1406</v>
      </c>
      <c r="C296" s="61" t="s">
        <v>1407</v>
      </c>
      <c r="D296" s="61" t="s">
        <v>1408</v>
      </c>
    </row>
    <row r="297" spans="1:4" x14ac:dyDescent="0.25">
      <c r="A297" s="61" t="s">
        <v>1409</v>
      </c>
      <c r="B297" s="61" t="s">
        <v>1410</v>
      </c>
      <c r="C297" s="61" t="s">
        <v>1411</v>
      </c>
      <c r="D297" s="61"/>
    </row>
    <row r="298" spans="1:4" x14ac:dyDescent="0.25">
      <c r="A298" s="61" t="s">
        <v>1412</v>
      </c>
      <c r="B298" s="61" t="s">
        <v>1413</v>
      </c>
      <c r="C298" s="61" t="s">
        <v>1414</v>
      </c>
      <c r="D298" s="61" t="s">
        <v>1415</v>
      </c>
    </row>
    <row r="299" spans="1:4" x14ac:dyDescent="0.25">
      <c r="A299" s="61" t="s">
        <v>1416</v>
      </c>
      <c r="B299" s="61" t="s">
        <v>1417</v>
      </c>
      <c r="C299" s="61" t="s">
        <v>1418</v>
      </c>
      <c r="D299" s="61" t="s">
        <v>1419</v>
      </c>
    </row>
    <row r="300" spans="1:4" x14ac:dyDescent="0.25">
      <c r="A300" s="61" t="s">
        <v>1420</v>
      </c>
      <c r="B300" s="61" t="s">
        <v>1421</v>
      </c>
      <c r="C300" s="61" t="s">
        <v>1422</v>
      </c>
      <c r="D300" s="61" t="s">
        <v>1423</v>
      </c>
    </row>
    <row r="301" spans="1:4" x14ac:dyDescent="0.25">
      <c r="A301" s="61" t="s">
        <v>1424</v>
      </c>
      <c r="B301" s="61" t="s">
        <v>1425</v>
      </c>
      <c r="C301" s="61" t="s">
        <v>1426</v>
      </c>
      <c r="D301" s="61" t="s">
        <v>1427</v>
      </c>
    </row>
    <row r="302" spans="1:4" x14ac:dyDescent="0.25">
      <c r="A302" s="61" t="s">
        <v>1428</v>
      </c>
      <c r="B302" s="61" t="s">
        <v>1106</v>
      </c>
      <c r="C302" s="61" t="s">
        <v>1429</v>
      </c>
      <c r="D302" s="61" t="s">
        <v>1430</v>
      </c>
    </row>
    <row r="303" spans="1:4" x14ac:dyDescent="0.25">
      <c r="A303" s="61" t="s">
        <v>1431</v>
      </c>
      <c r="B303" s="61" t="s">
        <v>1432</v>
      </c>
      <c r="C303" s="61" t="s">
        <v>1433</v>
      </c>
      <c r="D303" s="61" t="s">
        <v>1434</v>
      </c>
    </row>
    <row r="304" spans="1:4" x14ac:dyDescent="0.25">
      <c r="A304" s="61" t="s">
        <v>1435</v>
      </c>
      <c r="B304" s="61" t="s">
        <v>1040</v>
      </c>
      <c r="C304" s="61" t="s">
        <v>1436</v>
      </c>
      <c r="D304" s="61" t="s">
        <v>1437</v>
      </c>
    </row>
    <row r="305" spans="1:4" x14ac:dyDescent="0.25">
      <c r="A305" s="61" t="s">
        <v>1438</v>
      </c>
      <c r="B305" s="61" t="s">
        <v>1439</v>
      </c>
      <c r="C305" s="61" t="s">
        <v>1440</v>
      </c>
      <c r="D305" s="61" t="s">
        <v>1441</v>
      </c>
    </row>
    <row r="306" spans="1:4" x14ac:dyDescent="0.25">
      <c r="A306" s="61" t="s">
        <v>1442</v>
      </c>
      <c r="B306" s="61" t="s">
        <v>1443</v>
      </c>
      <c r="C306" s="61" t="s">
        <v>1444</v>
      </c>
      <c r="D306" s="61" t="s">
        <v>1445</v>
      </c>
    </row>
    <row r="307" spans="1:4" x14ac:dyDescent="0.25">
      <c r="A307" s="61" t="s">
        <v>1446</v>
      </c>
      <c r="B307" s="61" t="s">
        <v>1262</v>
      </c>
      <c r="C307" s="61" t="s">
        <v>1447</v>
      </c>
      <c r="D307" s="61" t="s">
        <v>1448</v>
      </c>
    </row>
    <row r="308" spans="1:4" x14ac:dyDescent="0.25">
      <c r="A308" s="61" t="s">
        <v>1449</v>
      </c>
      <c r="B308" s="61" t="s">
        <v>1450</v>
      </c>
      <c r="C308" s="61" t="s">
        <v>1451</v>
      </c>
      <c r="D308" s="61"/>
    </row>
    <row r="309" spans="1:4" x14ac:dyDescent="0.25">
      <c r="A309" s="61" t="s">
        <v>1452</v>
      </c>
      <c r="B309" s="61" t="s">
        <v>1453</v>
      </c>
      <c r="C309" s="61" t="s">
        <v>1454</v>
      </c>
      <c r="D309" s="61" t="s">
        <v>1455</v>
      </c>
    </row>
    <row r="310" spans="1:4" x14ac:dyDescent="0.25">
      <c r="A310" s="61" t="s">
        <v>1456</v>
      </c>
      <c r="B310" s="61" t="s">
        <v>1457</v>
      </c>
      <c r="C310" s="61" t="s">
        <v>1458</v>
      </c>
      <c r="D310" s="61" t="s">
        <v>1459</v>
      </c>
    </row>
    <row r="311" spans="1:4" x14ac:dyDescent="0.25">
      <c r="A311" s="61" t="s">
        <v>1460</v>
      </c>
      <c r="B311" s="61" t="s">
        <v>1461</v>
      </c>
      <c r="C311" s="61" t="s">
        <v>1462</v>
      </c>
      <c r="D311" s="61" t="s">
        <v>1463</v>
      </c>
    </row>
    <row r="312" spans="1:4" x14ac:dyDescent="0.25">
      <c r="A312" s="61" t="s">
        <v>1464</v>
      </c>
      <c r="B312" s="61" t="s">
        <v>1465</v>
      </c>
      <c r="C312" s="61" t="s">
        <v>1466</v>
      </c>
      <c r="D312" s="61" t="s">
        <v>1467</v>
      </c>
    </row>
    <row r="313" spans="1:4" x14ac:dyDescent="0.25">
      <c r="A313" s="61" t="s">
        <v>1468</v>
      </c>
      <c r="B313" s="61" t="s">
        <v>1469</v>
      </c>
      <c r="C313" s="61" t="s">
        <v>1470</v>
      </c>
      <c r="D313" s="61" t="s">
        <v>1471</v>
      </c>
    </row>
    <row r="314" spans="1:4" x14ac:dyDescent="0.25">
      <c r="A314" s="61" t="s">
        <v>1472</v>
      </c>
      <c r="B314" s="61" t="s">
        <v>1473</v>
      </c>
      <c r="C314" s="61" t="s">
        <v>1474</v>
      </c>
      <c r="D314" s="61" t="s">
        <v>1475</v>
      </c>
    </row>
    <row r="315" spans="1:4" x14ac:dyDescent="0.25">
      <c r="A315" s="61" t="s">
        <v>1476</v>
      </c>
      <c r="B315" s="61" t="s">
        <v>1477</v>
      </c>
      <c r="C315" s="61" t="s">
        <v>1478</v>
      </c>
      <c r="D315" s="61" t="s">
        <v>1479</v>
      </c>
    </row>
    <row r="316" spans="1:4" x14ac:dyDescent="0.25">
      <c r="A316" s="61" t="s">
        <v>1480</v>
      </c>
      <c r="B316" s="61" t="s">
        <v>1481</v>
      </c>
      <c r="C316" s="61" t="s">
        <v>1482</v>
      </c>
      <c r="D316" s="61" t="s">
        <v>1483</v>
      </c>
    </row>
    <row r="317" spans="1:4" x14ac:dyDescent="0.25">
      <c r="A317" s="61" t="s">
        <v>1484</v>
      </c>
      <c r="B317" s="61" t="s">
        <v>1485</v>
      </c>
      <c r="C317" s="61" t="s">
        <v>1486</v>
      </c>
      <c r="D317" s="61" t="s">
        <v>1487</v>
      </c>
    </row>
    <row r="318" spans="1:4" x14ac:dyDescent="0.25">
      <c r="A318" s="61" t="s">
        <v>1488</v>
      </c>
      <c r="B318" s="61" t="s">
        <v>1489</v>
      </c>
      <c r="C318" s="61" t="s">
        <v>1490</v>
      </c>
      <c r="D318" s="61" t="s">
        <v>1491</v>
      </c>
    </row>
    <row r="319" spans="1:4" x14ac:dyDescent="0.25">
      <c r="A319" s="61" t="s">
        <v>1492</v>
      </c>
      <c r="B319" s="61" t="s">
        <v>1493</v>
      </c>
      <c r="C319" s="61" t="s">
        <v>1494</v>
      </c>
      <c r="D319" s="61" t="s">
        <v>1495</v>
      </c>
    </row>
    <row r="320" spans="1:4" x14ac:dyDescent="0.25">
      <c r="A320" s="61" t="s">
        <v>1496</v>
      </c>
      <c r="B320" s="61" t="s">
        <v>1497</v>
      </c>
      <c r="C320" s="61" t="s">
        <v>1498</v>
      </c>
      <c r="D320" s="61" t="s">
        <v>1499</v>
      </c>
    </row>
    <row r="321" spans="1:4" x14ac:dyDescent="0.25">
      <c r="A321" s="61" t="s">
        <v>1500</v>
      </c>
      <c r="B321" s="61" t="s">
        <v>1501</v>
      </c>
      <c r="C321" s="61" t="s">
        <v>1502</v>
      </c>
      <c r="D321" s="61" t="s">
        <v>1503</v>
      </c>
    </row>
    <row r="322" spans="1:4" x14ac:dyDescent="0.25">
      <c r="A322" s="61" t="s">
        <v>1504</v>
      </c>
      <c r="B322" s="61" t="s">
        <v>458</v>
      </c>
      <c r="C322" s="61" t="s">
        <v>1505</v>
      </c>
      <c r="D322" s="61" t="s">
        <v>1506</v>
      </c>
    </row>
    <row r="323" spans="1:4" x14ac:dyDescent="0.25">
      <c r="A323" s="61" t="s">
        <v>1507</v>
      </c>
      <c r="B323" s="61" t="s">
        <v>1508</v>
      </c>
      <c r="C323" s="61" t="s">
        <v>1509</v>
      </c>
      <c r="D323" s="61" t="s">
        <v>1510</v>
      </c>
    </row>
    <row r="324" spans="1:4" x14ac:dyDescent="0.25">
      <c r="A324" s="61" t="s">
        <v>1511</v>
      </c>
      <c r="B324" s="61" t="s">
        <v>1512</v>
      </c>
      <c r="C324" s="61" t="s">
        <v>1513</v>
      </c>
      <c r="D324" s="61" t="s">
        <v>1514</v>
      </c>
    </row>
    <row r="325" spans="1:4" x14ac:dyDescent="0.25">
      <c r="A325" s="61" t="s">
        <v>1515</v>
      </c>
      <c r="B325" s="61" t="s">
        <v>1516</v>
      </c>
      <c r="C325" s="61" t="s">
        <v>1517</v>
      </c>
      <c r="D325" s="61" t="s">
        <v>1518</v>
      </c>
    </row>
    <row r="326" spans="1:4" x14ac:dyDescent="0.25">
      <c r="A326" s="61" t="s">
        <v>1519</v>
      </c>
      <c r="B326" s="61" t="s">
        <v>1520</v>
      </c>
      <c r="C326" s="61" t="s">
        <v>1521</v>
      </c>
      <c r="D326" s="61" t="s">
        <v>1522</v>
      </c>
    </row>
    <row r="327" spans="1:4" x14ac:dyDescent="0.25">
      <c r="A327" s="61" t="s">
        <v>1523</v>
      </c>
      <c r="B327" s="61" t="s">
        <v>1524</v>
      </c>
      <c r="C327" s="61" t="s">
        <v>1525</v>
      </c>
      <c r="D327" s="61" t="s">
        <v>1526</v>
      </c>
    </row>
    <row r="328" spans="1:4" x14ac:dyDescent="0.25">
      <c r="A328" s="61" t="s">
        <v>1527</v>
      </c>
      <c r="B328" s="61" t="s">
        <v>1528</v>
      </c>
      <c r="C328" s="61" t="s">
        <v>1529</v>
      </c>
      <c r="D328" s="61" t="s">
        <v>1530</v>
      </c>
    </row>
    <row r="329" spans="1:4" x14ac:dyDescent="0.25">
      <c r="A329" s="61" t="s">
        <v>70</v>
      </c>
      <c r="B329" s="61" t="s">
        <v>1531</v>
      </c>
      <c r="C329" s="61" t="s">
        <v>1532</v>
      </c>
      <c r="D329" s="61" t="s">
        <v>1533</v>
      </c>
    </row>
    <row r="330" spans="1:4" x14ac:dyDescent="0.25">
      <c r="A330" s="61" t="s">
        <v>69</v>
      </c>
      <c r="B330" s="61" t="s">
        <v>1534</v>
      </c>
      <c r="C330" s="61" t="s">
        <v>1535</v>
      </c>
      <c r="D330" s="61" t="s">
        <v>1536</v>
      </c>
    </row>
    <row r="331" spans="1:4" x14ac:dyDescent="0.25">
      <c r="A331" s="61" t="s">
        <v>68</v>
      </c>
      <c r="B331" s="61" t="s">
        <v>1537</v>
      </c>
      <c r="C331" s="61" t="s">
        <v>1538</v>
      </c>
      <c r="D331" s="61" t="s">
        <v>1539</v>
      </c>
    </row>
    <row r="332" spans="1:4" x14ac:dyDescent="0.25">
      <c r="A332" s="61" t="s">
        <v>67</v>
      </c>
      <c r="B332" s="61" t="s">
        <v>1540</v>
      </c>
      <c r="C332" s="61" t="s">
        <v>1541</v>
      </c>
      <c r="D332" s="61" t="s">
        <v>1542</v>
      </c>
    </row>
    <row r="333" spans="1:4" x14ac:dyDescent="0.25">
      <c r="A333" s="61" t="s">
        <v>66</v>
      </c>
      <c r="B333" s="61" t="s">
        <v>1543</v>
      </c>
      <c r="C333" s="61" t="s">
        <v>1544</v>
      </c>
      <c r="D333" s="61" t="s">
        <v>1545</v>
      </c>
    </row>
    <row r="334" spans="1:4" x14ac:dyDescent="0.25">
      <c r="A334" s="61" t="s">
        <v>65</v>
      </c>
      <c r="B334" s="61" t="s">
        <v>1546</v>
      </c>
      <c r="C334" s="61" t="s">
        <v>1547</v>
      </c>
      <c r="D334" s="61" t="s">
        <v>1548</v>
      </c>
    </row>
    <row r="335" spans="1:4" x14ac:dyDescent="0.25">
      <c r="A335" s="61" t="s">
        <v>1549</v>
      </c>
      <c r="B335" s="61" t="s">
        <v>1550</v>
      </c>
      <c r="C335" s="61" t="s">
        <v>1551</v>
      </c>
      <c r="D335" s="61" t="s">
        <v>1552</v>
      </c>
    </row>
    <row r="336" spans="1:4" x14ac:dyDescent="0.25">
      <c r="A336" s="61" t="s">
        <v>64</v>
      </c>
      <c r="B336" s="61" t="s">
        <v>1553</v>
      </c>
      <c r="C336" s="61" t="s">
        <v>1554</v>
      </c>
      <c r="D336" s="61" t="s">
        <v>1555</v>
      </c>
    </row>
    <row r="337" spans="1:4" x14ac:dyDescent="0.25">
      <c r="A337" s="61" t="s">
        <v>1556</v>
      </c>
      <c r="B337" s="61" t="s">
        <v>1557</v>
      </c>
      <c r="C337" s="61" t="s">
        <v>1558</v>
      </c>
      <c r="D337" s="61" t="s">
        <v>1559</v>
      </c>
    </row>
    <row r="338" spans="1:4" x14ac:dyDescent="0.25">
      <c r="A338" s="61" t="s">
        <v>1560</v>
      </c>
      <c r="B338" s="61" t="s">
        <v>1557</v>
      </c>
      <c r="C338" s="61" t="s">
        <v>1561</v>
      </c>
      <c r="D338" s="61" t="s">
        <v>1562</v>
      </c>
    </row>
    <row r="339" spans="1:4" x14ac:dyDescent="0.25">
      <c r="A339" s="61" t="s">
        <v>1563</v>
      </c>
      <c r="B339" s="61" t="s">
        <v>1564</v>
      </c>
      <c r="C339" s="61" t="s">
        <v>1565</v>
      </c>
      <c r="D339" s="61" t="s">
        <v>1566</v>
      </c>
    </row>
    <row r="340" spans="1:4" x14ac:dyDescent="0.25">
      <c r="A340" s="61" t="s">
        <v>63</v>
      </c>
      <c r="B340" s="61" t="s">
        <v>1567</v>
      </c>
      <c r="C340" s="61" t="s">
        <v>1568</v>
      </c>
      <c r="D340" s="61" t="s">
        <v>1569</v>
      </c>
    </row>
    <row r="341" spans="1:4" x14ac:dyDescent="0.25">
      <c r="A341" s="61" t="s">
        <v>62</v>
      </c>
      <c r="B341" s="61" t="s">
        <v>1570</v>
      </c>
      <c r="C341" s="61" t="s">
        <v>1571</v>
      </c>
      <c r="D341" s="61" t="s">
        <v>1572</v>
      </c>
    </row>
    <row r="342" spans="1:4" x14ac:dyDescent="0.25">
      <c r="A342" s="61" t="s">
        <v>61</v>
      </c>
      <c r="B342" s="61" t="s">
        <v>1573</v>
      </c>
      <c r="C342" s="61" t="s">
        <v>1574</v>
      </c>
      <c r="D342" s="61" t="s">
        <v>1575</v>
      </c>
    </row>
    <row r="343" spans="1:4" x14ac:dyDescent="0.25">
      <c r="A343" s="61" t="s">
        <v>60</v>
      </c>
      <c r="B343" s="61" t="s">
        <v>1576</v>
      </c>
      <c r="C343" s="61" t="s">
        <v>1577</v>
      </c>
      <c r="D343" s="61" t="s">
        <v>1578</v>
      </c>
    </row>
    <row r="344" spans="1:4" x14ac:dyDescent="0.25">
      <c r="A344" s="61" t="s">
        <v>59</v>
      </c>
      <c r="B344" s="61" t="s">
        <v>1579</v>
      </c>
      <c r="C344" s="61" t="s">
        <v>1580</v>
      </c>
      <c r="D344" s="61" t="s">
        <v>1581</v>
      </c>
    </row>
    <row r="345" spans="1:4" x14ac:dyDescent="0.25">
      <c r="A345" s="61" t="s">
        <v>1582</v>
      </c>
      <c r="B345" s="61" t="s">
        <v>1583</v>
      </c>
      <c r="C345" s="61" t="s">
        <v>1584</v>
      </c>
      <c r="D345" s="61" t="s">
        <v>1585</v>
      </c>
    </row>
    <row r="346" spans="1:4" x14ac:dyDescent="0.25">
      <c r="A346" s="61" t="s">
        <v>57</v>
      </c>
      <c r="B346" s="61" t="s">
        <v>1586</v>
      </c>
      <c r="C346" s="61" t="s">
        <v>1587</v>
      </c>
      <c r="D346" s="61" t="s">
        <v>1588</v>
      </c>
    </row>
    <row r="347" spans="1:4" x14ac:dyDescent="0.25">
      <c r="A347" s="61" t="s">
        <v>56</v>
      </c>
      <c r="B347" s="61" t="s">
        <v>1589</v>
      </c>
      <c r="C347" s="61" t="s">
        <v>1590</v>
      </c>
      <c r="D347" s="61" t="s">
        <v>1591</v>
      </c>
    </row>
    <row r="348" spans="1:4" x14ac:dyDescent="0.25">
      <c r="A348" s="61" t="s">
        <v>55</v>
      </c>
      <c r="B348" s="61" t="s">
        <v>1592</v>
      </c>
      <c r="C348" s="61" t="s">
        <v>1593</v>
      </c>
      <c r="D348" s="61" t="s">
        <v>1594</v>
      </c>
    </row>
    <row r="349" spans="1:4" x14ac:dyDescent="0.25">
      <c r="A349" s="61" t="s">
        <v>54</v>
      </c>
      <c r="B349" s="61" t="s">
        <v>1595</v>
      </c>
      <c r="C349" s="61" t="s">
        <v>1596</v>
      </c>
      <c r="D349" s="61" t="s">
        <v>1597</v>
      </c>
    </row>
    <row r="350" spans="1:4" x14ac:dyDescent="0.25">
      <c r="A350" s="61" t="s">
        <v>53</v>
      </c>
      <c r="B350" s="61" t="s">
        <v>1598</v>
      </c>
      <c r="C350" s="61" t="s">
        <v>1599</v>
      </c>
      <c r="D350" s="61" t="s">
        <v>1600</v>
      </c>
    </row>
    <row r="351" spans="1:4" x14ac:dyDescent="0.25">
      <c r="A351" s="61" t="s">
        <v>52</v>
      </c>
      <c r="B351" s="61" t="s">
        <v>1601</v>
      </c>
      <c r="C351" s="61" t="s">
        <v>1602</v>
      </c>
      <c r="D351" s="61" t="s">
        <v>1603</v>
      </c>
    </row>
    <row r="352" spans="1:4" x14ac:dyDescent="0.25">
      <c r="A352" s="61" t="s">
        <v>1604</v>
      </c>
      <c r="B352" s="61" t="s">
        <v>1605</v>
      </c>
      <c r="C352" s="61" t="s">
        <v>1606</v>
      </c>
      <c r="D352" s="61" t="s">
        <v>1607</v>
      </c>
    </row>
    <row r="353" spans="1:4" x14ac:dyDescent="0.25">
      <c r="A353" s="61" t="s">
        <v>51</v>
      </c>
      <c r="B353" s="61" t="s">
        <v>1608</v>
      </c>
      <c r="C353" s="61" t="s">
        <v>1609</v>
      </c>
      <c r="D353" s="61" t="s">
        <v>1610</v>
      </c>
    </row>
    <row r="354" spans="1:4" x14ac:dyDescent="0.25">
      <c r="A354" s="61" t="s">
        <v>1611</v>
      </c>
      <c r="B354" s="61" t="s">
        <v>1612</v>
      </c>
      <c r="C354" s="61" t="s">
        <v>1613</v>
      </c>
      <c r="D354" s="61" t="s">
        <v>1614</v>
      </c>
    </row>
    <row r="355" spans="1:4" x14ac:dyDescent="0.25">
      <c r="A355" s="61" t="s">
        <v>1615</v>
      </c>
      <c r="B355" s="61" t="s">
        <v>1616</v>
      </c>
      <c r="C355" s="61" t="s">
        <v>1617</v>
      </c>
      <c r="D355" s="61" t="s">
        <v>1618</v>
      </c>
    </row>
    <row r="356" spans="1:4" x14ac:dyDescent="0.25">
      <c r="A356" s="61" t="s">
        <v>1619</v>
      </c>
      <c r="B356" s="61" t="s">
        <v>1620</v>
      </c>
      <c r="C356" s="61" t="s">
        <v>1621</v>
      </c>
      <c r="D356" s="61" t="s">
        <v>1622</v>
      </c>
    </row>
    <row r="357" spans="1:4" x14ac:dyDescent="0.25">
      <c r="A357" s="61" t="s">
        <v>1623</v>
      </c>
      <c r="B357" s="61" t="s">
        <v>1624</v>
      </c>
      <c r="C357" s="61" t="s">
        <v>1625</v>
      </c>
      <c r="D357" s="61" t="s">
        <v>1626</v>
      </c>
    </row>
    <row r="358" spans="1:4" x14ac:dyDescent="0.25">
      <c r="A358" s="61" t="s">
        <v>1627</v>
      </c>
      <c r="B358" s="61" t="s">
        <v>1628</v>
      </c>
      <c r="C358" s="61" t="s">
        <v>1629</v>
      </c>
      <c r="D358" s="61" t="s">
        <v>1630</v>
      </c>
    </row>
    <row r="359" spans="1:4" x14ac:dyDescent="0.25">
      <c r="A359" s="61" t="s">
        <v>1631</v>
      </c>
      <c r="B359" s="61" t="s">
        <v>1632</v>
      </c>
      <c r="C359" s="61" t="s">
        <v>1633</v>
      </c>
      <c r="D359" s="61" t="s">
        <v>1634</v>
      </c>
    </row>
    <row r="360" spans="1:4" x14ac:dyDescent="0.25">
      <c r="A360" s="61" t="s">
        <v>1635</v>
      </c>
      <c r="B360" s="61" t="s">
        <v>1636</v>
      </c>
      <c r="C360" s="61" t="s">
        <v>1637</v>
      </c>
      <c r="D360" s="61" t="s">
        <v>1638</v>
      </c>
    </row>
    <row r="361" spans="1:4" x14ac:dyDescent="0.25">
      <c r="A361" s="61" t="s">
        <v>50</v>
      </c>
      <c r="B361" s="61" t="s">
        <v>1639</v>
      </c>
      <c r="C361" s="61" t="s">
        <v>1640</v>
      </c>
      <c r="D361" s="61" t="s">
        <v>1641</v>
      </c>
    </row>
    <row r="362" spans="1:4" x14ac:dyDescent="0.25">
      <c r="A362" s="61" t="s">
        <v>1642</v>
      </c>
      <c r="B362" s="61" t="s">
        <v>1643</v>
      </c>
      <c r="C362" s="61" t="s">
        <v>1644</v>
      </c>
      <c r="D362" s="61" t="s">
        <v>1645</v>
      </c>
    </row>
    <row r="363" spans="1:4" x14ac:dyDescent="0.25">
      <c r="A363" s="61" t="s">
        <v>49</v>
      </c>
      <c r="B363" s="61" t="s">
        <v>1646</v>
      </c>
      <c r="C363" s="61" t="s">
        <v>1647</v>
      </c>
      <c r="D363" s="61" t="s">
        <v>1648</v>
      </c>
    </row>
    <row r="364" spans="1:4" x14ac:dyDescent="0.25">
      <c r="A364" s="61" t="s">
        <v>1649</v>
      </c>
      <c r="B364" s="61" t="s">
        <v>1650</v>
      </c>
      <c r="C364" s="61" t="s">
        <v>1651</v>
      </c>
      <c r="D364" s="61" t="s">
        <v>1652</v>
      </c>
    </row>
    <row r="365" spans="1:4" x14ac:dyDescent="0.25">
      <c r="A365" s="61" t="s">
        <v>48</v>
      </c>
      <c r="B365" s="61" t="s">
        <v>1653</v>
      </c>
      <c r="C365" s="61" t="s">
        <v>1654</v>
      </c>
      <c r="D365" s="61" t="s">
        <v>1655</v>
      </c>
    </row>
    <row r="366" spans="1:4" x14ac:dyDescent="0.25">
      <c r="A366" s="61" t="s">
        <v>47</v>
      </c>
      <c r="B366" s="61" t="s">
        <v>1656</v>
      </c>
      <c r="C366" s="61" t="s">
        <v>1657</v>
      </c>
      <c r="D366" s="61" t="s">
        <v>1658</v>
      </c>
    </row>
    <row r="367" spans="1:4" x14ac:dyDescent="0.25">
      <c r="A367" s="61" t="s">
        <v>1659</v>
      </c>
      <c r="B367" s="61" t="s">
        <v>1660</v>
      </c>
      <c r="C367" s="61" t="s">
        <v>1661</v>
      </c>
      <c r="D367" s="61" t="s">
        <v>1662</v>
      </c>
    </row>
    <row r="368" spans="1:4" x14ac:dyDescent="0.25">
      <c r="A368" s="61" t="s">
        <v>1663</v>
      </c>
      <c r="B368" s="61" t="s">
        <v>1664</v>
      </c>
      <c r="C368" s="61" t="s">
        <v>1665</v>
      </c>
      <c r="D368" s="61" t="s">
        <v>1666</v>
      </c>
    </row>
    <row r="369" spans="1:4" x14ac:dyDescent="0.25">
      <c r="A369" s="61" t="s">
        <v>1667</v>
      </c>
      <c r="B369" s="61" t="s">
        <v>1668</v>
      </c>
      <c r="C369" s="61" t="s">
        <v>1669</v>
      </c>
      <c r="D369" s="61" t="s">
        <v>1670</v>
      </c>
    </row>
    <row r="370" spans="1:4" x14ac:dyDescent="0.25">
      <c r="A370" s="61" t="s">
        <v>1671</v>
      </c>
      <c r="B370" s="61" t="s">
        <v>1672</v>
      </c>
      <c r="C370" s="61" t="s">
        <v>1673</v>
      </c>
      <c r="D370" s="61" t="s">
        <v>1674</v>
      </c>
    </row>
    <row r="371" spans="1:4" x14ac:dyDescent="0.25">
      <c r="A371" s="61" t="s">
        <v>1675</v>
      </c>
      <c r="B371" s="61" t="s">
        <v>1676</v>
      </c>
      <c r="C371" s="61" t="s">
        <v>1677</v>
      </c>
      <c r="D371" s="61" t="s">
        <v>1678</v>
      </c>
    </row>
    <row r="372" spans="1:4" x14ac:dyDescent="0.25">
      <c r="A372" s="61" t="s">
        <v>1679</v>
      </c>
      <c r="B372" s="61" t="s">
        <v>1680</v>
      </c>
      <c r="C372" s="61" t="s">
        <v>1681</v>
      </c>
      <c r="D372" s="61" t="s">
        <v>1682</v>
      </c>
    </row>
    <row r="373" spans="1:4" x14ac:dyDescent="0.25">
      <c r="A373" s="61" t="s">
        <v>1683</v>
      </c>
      <c r="B373" s="61" t="s">
        <v>1684</v>
      </c>
      <c r="C373" s="61" t="s">
        <v>1685</v>
      </c>
      <c r="D373" s="61" t="s">
        <v>1686</v>
      </c>
    </row>
    <row r="374" spans="1:4" x14ac:dyDescent="0.25">
      <c r="A374" s="61" t="s">
        <v>1687</v>
      </c>
      <c r="B374" s="61" t="s">
        <v>1688</v>
      </c>
      <c r="C374" s="61" t="s">
        <v>1689</v>
      </c>
      <c r="D374" s="61" t="s">
        <v>1690</v>
      </c>
    </row>
    <row r="375" spans="1:4" x14ac:dyDescent="0.25">
      <c r="A375" s="61" t="s">
        <v>1691</v>
      </c>
      <c r="B375" s="61" t="s">
        <v>1692</v>
      </c>
      <c r="C375" s="61" t="s">
        <v>1693</v>
      </c>
      <c r="D375" s="61" t="s">
        <v>1694</v>
      </c>
    </row>
    <row r="376" spans="1:4" x14ac:dyDescent="0.25">
      <c r="A376" s="61" t="s">
        <v>1695</v>
      </c>
      <c r="B376" s="61" t="s">
        <v>1696</v>
      </c>
      <c r="C376" s="61" t="s">
        <v>1697</v>
      </c>
      <c r="D376" s="61" t="s">
        <v>1698</v>
      </c>
    </row>
    <row r="377" spans="1:4" x14ac:dyDescent="0.25">
      <c r="A377" s="61" t="s">
        <v>1699</v>
      </c>
      <c r="B377" s="61" t="s">
        <v>1612</v>
      </c>
      <c r="C377" s="61" t="s">
        <v>1700</v>
      </c>
      <c r="D377" s="61" t="s">
        <v>1701</v>
      </c>
    </row>
    <row r="378" spans="1:4" x14ac:dyDescent="0.25">
      <c r="A378" s="61" t="s">
        <v>1702</v>
      </c>
      <c r="B378" s="61" t="s">
        <v>1703</v>
      </c>
      <c r="C378" s="61" t="s">
        <v>1704</v>
      </c>
      <c r="D378" s="61" t="s">
        <v>1705</v>
      </c>
    </row>
    <row r="379" spans="1:4" x14ac:dyDescent="0.25">
      <c r="A379" s="61" t="s">
        <v>1706</v>
      </c>
      <c r="B379" s="61" t="s">
        <v>1707</v>
      </c>
      <c r="C379" s="61" t="s">
        <v>1708</v>
      </c>
      <c r="D379" s="61" t="s">
        <v>1709</v>
      </c>
    </row>
    <row r="380" spans="1:4" x14ac:dyDescent="0.25">
      <c r="A380" s="61" t="s">
        <v>1710</v>
      </c>
      <c r="B380" s="61" t="s">
        <v>1711</v>
      </c>
      <c r="C380" s="61" t="s">
        <v>1712</v>
      </c>
      <c r="D380" s="61" t="s">
        <v>1713</v>
      </c>
    </row>
    <row r="381" spans="1:4" x14ac:dyDescent="0.25">
      <c r="A381" s="61" t="s">
        <v>1714</v>
      </c>
      <c r="B381" s="61" t="s">
        <v>1715</v>
      </c>
      <c r="C381" s="61" t="s">
        <v>1716</v>
      </c>
      <c r="D381" s="61" t="s">
        <v>1717</v>
      </c>
    </row>
    <row r="382" spans="1:4" x14ac:dyDescent="0.25">
      <c r="A382" s="61" t="s">
        <v>1718</v>
      </c>
      <c r="B382" s="61" t="s">
        <v>1719</v>
      </c>
      <c r="C382" s="61" t="s">
        <v>1720</v>
      </c>
      <c r="D382" s="61" t="s">
        <v>1721</v>
      </c>
    </row>
    <row r="383" spans="1:4" x14ac:dyDescent="0.25">
      <c r="A383" s="61" t="s">
        <v>1722</v>
      </c>
      <c r="B383" s="61" t="s">
        <v>1723</v>
      </c>
      <c r="C383" s="61" t="s">
        <v>1724</v>
      </c>
      <c r="D383" s="61" t="s">
        <v>1725</v>
      </c>
    </row>
    <row r="384" spans="1:4" x14ac:dyDescent="0.25">
      <c r="A384" s="61" t="s">
        <v>1726</v>
      </c>
      <c r="B384" s="61" t="s">
        <v>1723</v>
      </c>
      <c r="C384" s="61" t="s">
        <v>1727</v>
      </c>
      <c r="D384" s="61" t="s">
        <v>1728</v>
      </c>
    </row>
    <row r="385" spans="1:4" x14ac:dyDescent="0.25">
      <c r="A385" s="61" t="s">
        <v>1729</v>
      </c>
      <c r="B385" s="61" t="s">
        <v>1730</v>
      </c>
      <c r="C385" s="61" t="s">
        <v>1731</v>
      </c>
      <c r="D385" s="61" t="s">
        <v>1732</v>
      </c>
    </row>
    <row r="386" spans="1:4" x14ac:dyDescent="0.25">
      <c r="A386" s="61" t="s">
        <v>1733</v>
      </c>
      <c r="B386" s="61" t="s">
        <v>1734</v>
      </c>
      <c r="C386" s="61" t="s">
        <v>1735</v>
      </c>
      <c r="D386" s="61" t="s">
        <v>1736</v>
      </c>
    </row>
    <row r="387" spans="1:4" x14ac:dyDescent="0.25">
      <c r="A387" s="61" t="s">
        <v>1737</v>
      </c>
      <c r="B387" s="61" t="s">
        <v>1738</v>
      </c>
      <c r="C387" s="61" t="s">
        <v>1739</v>
      </c>
      <c r="D387" s="61" t="s">
        <v>1740</v>
      </c>
    </row>
    <row r="388" spans="1:4" x14ac:dyDescent="0.25">
      <c r="A388" s="61" t="s">
        <v>1741</v>
      </c>
      <c r="B388" s="61" t="s">
        <v>1557</v>
      </c>
      <c r="C388" s="61" t="s">
        <v>1742</v>
      </c>
      <c r="D388" s="61" t="s">
        <v>1743</v>
      </c>
    </row>
    <row r="389" spans="1:4" x14ac:dyDescent="0.25">
      <c r="A389" s="61" t="s">
        <v>1744</v>
      </c>
      <c r="B389" s="61" t="s">
        <v>1688</v>
      </c>
      <c r="C389" s="61" t="s">
        <v>1745</v>
      </c>
      <c r="D389" s="61" t="s">
        <v>1746</v>
      </c>
    </row>
    <row r="390" spans="1:4" x14ac:dyDescent="0.25">
      <c r="A390" s="61" t="s">
        <v>1747</v>
      </c>
      <c r="B390" s="61" t="s">
        <v>1748</v>
      </c>
      <c r="C390" s="61" t="s">
        <v>1700</v>
      </c>
      <c r="D390" s="61" t="s">
        <v>1749</v>
      </c>
    </row>
    <row r="391" spans="1:4" x14ac:dyDescent="0.25">
      <c r="A391" s="61" t="s">
        <v>1750</v>
      </c>
      <c r="B391" s="61" t="s">
        <v>1688</v>
      </c>
      <c r="C391" s="61" t="s">
        <v>1751</v>
      </c>
      <c r="D391" s="61" t="s">
        <v>1752</v>
      </c>
    </row>
    <row r="392" spans="1:4" x14ac:dyDescent="0.25">
      <c r="A392" s="61" t="s">
        <v>1753</v>
      </c>
      <c r="B392" s="61" t="s">
        <v>687</v>
      </c>
      <c r="C392" s="61" t="s">
        <v>1754</v>
      </c>
      <c r="D392" s="61" t="s">
        <v>1755</v>
      </c>
    </row>
    <row r="393" spans="1:4" x14ac:dyDescent="0.25">
      <c r="A393" s="61" t="s">
        <v>1756</v>
      </c>
      <c r="B393" s="61" t="s">
        <v>1757</v>
      </c>
      <c r="C393" s="61" t="s">
        <v>1758</v>
      </c>
      <c r="D393" s="61" t="s">
        <v>1759</v>
      </c>
    </row>
    <row r="394" spans="1:4" x14ac:dyDescent="0.25">
      <c r="A394" s="61" t="s">
        <v>1760</v>
      </c>
      <c r="B394" s="61" t="s">
        <v>1761</v>
      </c>
      <c r="C394" s="61" t="s">
        <v>1762</v>
      </c>
      <c r="D394" s="61" t="s">
        <v>1763</v>
      </c>
    </row>
    <row r="395" spans="1:4" x14ac:dyDescent="0.25">
      <c r="A395" s="61" t="s">
        <v>1764</v>
      </c>
      <c r="B395" s="61" t="s">
        <v>687</v>
      </c>
      <c r="C395" s="61" t="s">
        <v>1765</v>
      </c>
      <c r="D395" s="61" t="s">
        <v>1766</v>
      </c>
    </row>
    <row r="396" spans="1:4" x14ac:dyDescent="0.25">
      <c r="A396" s="61" t="s">
        <v>1767</v>
      </c>
      <c r="B396" s="61" t="s">
        <v>1768</v>
      </c>
      <c r="C396" s="61" t="s">
        <v>1769</v>
      </c>
      <c r="D396" s="61" t="s">
        <v>1770</v>
      </c>
    </row>
    <row r="397" spans="1:4" x14ac:dyDescent="0.25">
      <c r="A397" s="61" t="s">
        <v>1771</v>
      </c>
      <c r="B397" s="61" t="s">
        <v>1772</v>
      </c>
      <c r="C397" s="61" t="s">
        <v>1773</v>
      </c>
      <c r="D397" s="61" t="s">
        <v>1774</v>
      </c>
    </row>
    <row r="398" spans="1:4" x14ac:dyDescent="0.25">
      <c r="A398" s="61" t="s">
        <v>1775</v>
      </c>
      <c r="B398" s="61" t="s">
        <v>1776</v>
      </c>
      <c r="C398" s="61" t="s">
        <v>1777</v>
      </c>
      <c r="D398" s="61" t="s">
        <v>1778</v>
      </c>
    </row>
    <row r="399" spans="1:4" x14ac:dyDescent="0.25">
      <c r="A399" s="61" t="s">
        <v>1779</v>
      </c>
      <c r="B399" s="61" t="s">
        <v>1780</v>
      </c>
      <c r="C399" s="61" t="s">
        <v>1781</v>
      </c>
      <c r="D399" s="61" t="s">
        <v>1782</v>
      </c>
    </row>
    <row r="400" spans="1:4" x14ac:dyDescent="0.25">
      <c r="A400" s="61" t="s">
        <v>1783</v>
      </c>
      <c r="B400" s="61" t="s">
        <v>1784</v>
      </c>
      <c r="C400" s="61" t="s">
        <v>1785</v>
      </c>
      <c r="D400" s="61" t="s">
        <v>1786</v>
      </c>
    </row>
    <row r="401" spans="1:4" x14ac:dyDescent="0.25">
      <c r="A401" s="61" t="s">
        <v>1787</v>
      </c>
      <c r="B401" s="61" t="s">
        <v>1788</v>
      </c>
      <c r="C401" s="61" t="s">
        <v>1789</v>
      </c>
      <c r="D401" s="61" t="s">
        <v>1790</v>
      </c>
    </row>
    <row r="402" spans="1:4" x14ac:dyDescent="0.25">
      <c r="A402" s="61" t="s">
        <v>1791</v>
      </c>
      <c r="B402" s="61" t="s">
        <v>1792</v>
      </c>
      <c r="C402" s="61" t="s">
        <v>1793</v>
      </c>
      <c r="D402" s="61" t="s">
        <v>1794</v>
      </c>
    </row>
    <row r="403" spans="1:4" x14ac:dyDescent="0.25">
      <c r="A403" s="61" t="s">
        <v>1795</v>
      </c>
      <c r="B403" s="61" t="s">
        <v>1796</v>
      </c>
      <c r="C403" s="61" t="s">
        <v>1797</v>
      </c>
      <c r="D403" s="61" t="s">
        <v>1798</v>
      </c>
    </row>
    <row r="404" spans="1:4" x14ac:dyDescent="0.25">
      <c r="A404" s="61" t="s">
        <v>1799</v>
      </c>
      <c r="B404" s="61" t="s">
        <v>1800</v>
      </c>
      <c r="C404" s="61" t="s">
        <v>1801</v>
      </c>
      <c r="D404" s="61" t="s">
        <v>1802</v>
      </c>
    </row>
    <row r="405" spans="1:4" x14ac:dyDescent="0.25">
      <c r="A405" s="61" t="s">
        <v>1803</v>
      </c>
      <c r="B405" s="61" t="s">
        <v>1804</v>
      </c>
      <c r="C405" s="61" t="s">
        <v>1805</v>
      </c>
      <c r="D405" s="61" t="s">
        <v>1806</v>
      </c>
    </row>
    <row r="406" spans="1:4" x14ac:dyDescent="0.25">
      <c r="A406" s="61" t="s">
        <v>164</v>
      </c>
      <c r="B406" s="61" t="s">
        <v>1807</v>
      </c>
      <c r="C406" s="61" t="s">
        <v>1808</v>
      </c>
      <c r="D406" s="61" t="s">
        <v>1809</v>
      </c>
    </row>
    <row r="407" spans="1:4" x14ac:dyDescent="0.25">
      <c r="A407" s="61" t="s">
        <v>1810</v>
      </c>
      <c r="B407" s="61" t="s">
        <v>1516</v>
      </c>
      <c r="C407" s="61" t="s">
        <v>1811</v>
      </c>
      <c r="D407" s="61" t="s">
        <v>1812</v>
      </c>
    </row>
    <row r="408" spans="1:4" x14ac:dyDescent="0.25">
      <c r="A408" s="61" t="s">
        <v>163</v>
      </c>
      <c r="B408" s="61" t="s">
        <v>1813</v>
      </c>
      <c r="C408" s="61" t="s">
        <v>1814</v>
      </c>
      <c r="D408" s="61" t="s">
        <v>1815</v>
      </c>
    </row>
    <row r="409" spans="1:4" x14ac:dyDescent="0.25">
      <c r="A409" s="61" t="s">
        <v>2458</v>
      </c>
      <c r="B409" s="61" t="s">
        <v>1816</v>
      </c>
      <c r="C409" s="61" t="s">
        <v>1817</v>
      </c>
      <c r="D409" s="61" t="s">
        <v>1818</v>
      </c>
    </row>
    <row r="410" spans="1:4" x14ac:dyDescent="0.25">
      <c r="A410" s="61" t="s">
        <v>161</v>
      </c>
      <c r="B410" s="61" t="s">
        <v>1819</v>
      </c>
      <c r="C410" s="61" t="s">
        <v>1820</v>
      </c>
      <c r="D410" s="61" t="s">
        <v>1821</v>
      </c>
    </row>
    <row r="411" spans="1:4" x14ac:dyDescent="0.25">
      <c r="A411" s="61" t="s">
        <v>160</v>
      </c>
      <c r="B411" s="61" t="s">
        <v>1822</v>
      </c>
      <c r="C411" s="61" t="s">
        <v>1823</v>
      </c>
      <c r="D411" s="61" t="s">
        <v>1824</v>
      </c>
    </row>
    <row r="412" spans="1:4" x14ac:dyDescent="0.25">
      <c r="A412" s="61" t="s">
        <v>1825</v>
      </c>
      <c r="B412" s="61" t="s">
        <v>1826</v>
      </c>
      <c r="C412" s="61" t="s">
        <v>1827</v>
      </c>
      <c r="D412" s="61" t="s">
        <v>1828</v>
      </c>
    </row>
    <row r="413" spans="1:4" x14ac:dyDescent="0.25">
      <c r="A413" s="61" t="s">
        <v>1829</v>
      </c>
      <c r="B413" s="61" t="s">
        <v>1830</v>
      </c>
      <c r="C413" s="61" t="s">
        <v>1831</v>
      </c>
      <c r="D413" s="61" t="s">
        <v>1832</v>
      </c>
    </row>
    <row r="414" spans="1:4" x14ac:dyDescent="0.25">
      <c r="A414" s="61" t="s">
        <v>159</v>
      </c>
      <c r="B414" s="61" t="s">
        <v>1833</v>
      </c>
      <c r="C414" s="61" t="s">
        <v>1834</v>
      </c>
      <c r="D414" s="61" t="s">
        <v>1835</v>
      </c>
    </row>
    <row r="415" spans="1:4" x14ac:dyDescent="0.25">
      <c r="A415" s="61" t="s">
        <v>158</v>
      </c>
      <c r="B415" s="61" t="s">
        <v>1836</v>
      </c>
      <c r="C415" s="61" t="s">
        <v>1837</v>
      </c>
      <c r="D415" s="61" t="s">
        <v>1838</v>
      </c>
    </row>
    <row r="416" spans="1:4" x14ac:dyDescent="0.25">
      <c r="A416" s="61" t="s">
        <v>1839</v>
      </c>
      <c r="B416" s="61" t="s">
        <v>1840</v>
      </c>
      <c r="C416" s="61" t="s">
        <v>1841</v>
      </c>
      <c r="D416" s="61" t="s">
        <v>1842</v>
      </c>
    </row>
    <row r="417" spans="1:4" x14ac:dyDescent="0.25">
      <c r="A417" s="61" t="s">
        <v>1843</v>
      </c>
      <c r="B417" s="61" t="s">
        <v>1844</v>
      </c>
      <c r="C417" s="61" t="s">
        <v>1845</v>
      </c>
      <c r="D417" s="61" t="s">
        <v>1846</v>
      </c>
    </row>
    <row r="418" spans="1:4" x14ac:dyDescent="0.25">
      <c r="A418" s="61" t="s">
        <v>67</v>
      </c>
      <c r="B418" s="61" t="s">
        <v>1847</v>
      </c>
      <c r="C418" s="61" t="s">
        <v>1848</v>
      </c>
      <c r="D418" s="61" t="s">
        <v>1849</v>
      </c>
    </row>
    <row r="419" spans="1:4" x14ac:dyDescent="0.25">
      <c r="A419" s="61" t="s">
        <v>157</v>
      </c>
      <c r="B419" s="61" t="s">
        <v>1850</v>
      </c>
      <c r="C419" s="61" t="s">
        <v>1851</v>
      </c>
      <c r="D419" s="61" t="s">
        <v>1852</v>
      </c>
    </row>
    <row r="420" spans="1:4" x14ac:dyDescent="0.25">
      <c r="A420" s="61" t="s">
        <v>156</v>
      </c>
      <c r="B420" s="61" t="s">
        <v>156</v>
      </c>
      <c r="C420" s="61" t="s">
        <v>1853</v>
      </c>
      <c r="D420" s="61" t="s">
        <v>1854</v>
      </c>
    </row>
    <row r="421" spans="1:4" x14ac:dyDescent="0.25">
      <c r="A421" s="61" t="s">
        <v>155</v>
      </c>
      <c r="B421" s="61" t="s">
        <v>1855</v>
      </c>
      <c r="C421" s="61" t="s">
        <v>1856</v>
      </c>
      <c r="D421" s="61" t="s">
        <v>1857</v>
      </c>
    </row>
    <row r="422" spans="1:4" x14ac:dyDescent="0.25">
      <c r="A422" s="61" t="s">
        <v>1858</v>
      </c>
      <c r="B422" s="61" t="s">
        <v>1859</v>
      </c>
      <c r="C422" s="61" t="s">
        <v>1860</v>
      </c>
      <c r="D422" s="61" t="s">
        <v>1861</v>
      </c>
    </row>
    <row r="423" spans="1:4" x14ac:dyDescent="0.25">
      <c r="A423" s="61" t="s">
        <v>154</v>
      </c>
      <c r="B423" s="61" t="s">
        <v>1862</v>
      </c>
      <c r="C423" s="61" t="s">
        <v>1863</v>
      </c>
      <c r="D423" s="61" t="s">
        <v>1864</v>
      </c>
    </row>
    <row r="424" spans="1:4" x14ac:dyDescent="0.25">
      <c r="A424" s="61" t="s">
        <v>153</v>
      </c>
      <c r="B424" s="61" t="s">
        <v>1865</v>
      </c>
      <c r="C424" s="61" t="s">
        <v>1866</v>
      </c>
      <c r="D424" s="61" t="s">
        <v>1867</v>
      </c>
    </row>
    <row r="425" spans="1:4" x14ac:dyDescent="0.25">
      <c r="A425" s="61" t="s">
        <v>1868</v>
      </c>
      <c r="B425" s="61" t="s">
        <v>1830</v>
      </c>
      <c r="C425" s="61" t="s">
        <v>1869</v>
      </c>
      <c r="D425" s="61" t="s">
        <v>1870</v>
      </c>
    </row>
    <row r="426" spans="1:4" x14ac:dyDescent="0.25">
      <c r="A426" s="61" t="s">
        <v>1871</v>
      </c>
      <c r="B426" s="61" t="s">
        <v>1872</v>
      </c>
      <c r="C426" s="61" t="s">
        <v>1873</v>
      </c>
      <c r="D426" s="61" t="s">
        <v>1874</v>
      </c>
    </row>
    <row r="427" spans="1:4" x14ac:dyDescent="0.25">
      <c r="A427" s="61" t="s">
        <v>1875</v>
      </c>
      <c r="B427" s="61" t="s">
        <v>1876</v>
      </c>
      <c r="C427" s="61" t="s">
        <v>1877</v>
      </c>
      <c r="D427" s="61" t="s">
        <v>1878</v>
      </c>
    </row>
    <row r="428" spans="1:4" x14ac:dyDescent="0.25">
      <c r="A428" s="61" t="s">
        <v>151</v>
      </c>
      <c r="B428" s="61" t="s">
        <v>1879</v>
      </c>
      <c r="C428" s="61" t="s">
        <v>1880</v>
      </c>
      <c r="D428" s="61" t="s">
        <v>1881</v>
      </c>
    </row>
    <row r="429" spans="1:4" x14ac:dyDescent="0.25">
      <c r="A429" s="61" t="s">
        <v>150</v>
      </c>
      <c r="B429" s="61" t="s">
        <v>1882</v>
      </c>
      <c r="C429" s="61" t="s">
        <v>1883</v>
      </c>
      <c r="D429" s="61" t="s">
        <v>1884</v>
      </c>
    </row>
    <row r="430" spans="1:4" x14ac:dyDescent="0.25">
      <c r="A430" s="61" t="s">
        <v>1885</v>
      </c>
      <c r="B430" s="61" t="s">
        <v>1886</v>
      </c>
      <c r="C430" s="61" t="s">
        <v>1887</v>
      </c>
      <c r="D430" s="61" t="s">
        <v>1888</v>
      </c>
    </row>
    <row r="431" spans="1:4" x14ac:dyDescent="0.25">
      <c r="A431" s="61" t="s">
        <v>149</v>
      </c>
      <c r="B431" s="61" t="s">
        <v>1889</v>
      </c>
      <c r="C431" s="61" t="s">
        <v>1890</v>
      </c>
      <c r="D431" s="61" t="s">
        <v>1891</v>
      </c>
    </row>
    <row r="432" spans="1:4" x14ac:dyDescent="0.25">
      <c r="A432" s="61" t="s">
        <v>1892</v>
      </c>
      <c r="B432" s="61" t="s">
        <v>1893</v>
      </c>
      <c r="C432" s="61" t="s">
        <v>1894</v>
      </c>
      <c r="D432" s="61" t="s">
        <v>1895</v>
      </c>
    </row>
    <row r="433" spans="1:4" x14ac:dyDescent="0.25">
      <c r="A433" s="61" t="s">
        <v>148</v>
      </c>
      <c r="B433" s="61" t="s">
        <v>1896</v>
      </c>
      <c r="C433" s="61" t="s">
        <v>1897</v>
      </c>
      <c r="D433" s="61" t="s">
        <v>1898</v>
      </c>
    </row>
    <row r="434" spans="1:4" x14ac:dyDescent="0.25">
      <c r="A434" s="61" t="s">
        <v>1899</v>
      </c>
      <c r="B434" s="61" t="s">
        <v>1900</v>
      </c>
      <c r="C434" s="61" t="s">
        <v>1901</v>
      </c>
      <c r="D434" s="61" t="s">
        <v>1902</v>
      </c>
    </row>
    <row r="435" spans="1:4" x14ac:dyDescent="0.25">
      <c r="A435" s="61" t="s">
        <v>1903</v>
      </c>
      <c r="B435" s="61" t="s">
        <v>1904</v>
      </c>
      <c r="C435" s="61" t="s">
        <v>1905</v>
      </c>
      <c r="D435" s="61" t="s">
        <v>1906</v>
      </c>
    </row>
    <row r="436" spans="1:4" x14ac:dyDescent="0.25">
      <c r="A436" s="61" t="s">
        <v>1328</v>
      </c>
      <c r="B436" s="61" t="s">
        <v>1907</v>
      </c>
      <c r="C436" s="61" t="s">
        <v>1908</v>
      </c>
      <c r="D436" s="61" t="s">
        <v>1909</v>
      </c>
    </row>
    <row r="437" spans="1:4" x14ac:dyDescent="0.25">
      <c r="A437" s="61" t="s">
        <v>1910</v>
      </c>
      <c r="B437" s="61" t="s">
        <v>1911</v>
      </c>
      <c r="C437" s="61" t="s">
        <v>1912</v>
      </c>
      <c r="D437" s="61" t="s">
        <v>1913</v>
      </c>
    </row>
    <row r="438" spans="1:4" x14ac:dyDescent="0.25">
      <c r="A438" s="61" t="s">
        <v>1914</v>
      </c>
      <c r="B438" s="61" t="s">
        <v>1688</v>
      </c>
      <c r="C438" s="61" t="s">
        <v>1915</v>
      </c>
      <c r="D438" s="61" t="s">
        <v>1916</v>
      </c>
    </row>
    <row r="439" spans="1:4" x14ac:dyDescent="0.25">
      <c r="A439" s="61" t="s">
        <v>1917</v>
      </c>
      <c r="B439" s="61" t="s">
        <v>1918</v>
      </c>
      <c r="C439" s="61" t="s">
        <v>1919</v>
      </c>
      <c r="D439" s="61" t="s">
        <v>1920</v>
      </c>
    </row>
    <row r="440" spans="1:4" x14ac:dyDescent="0.25">
      <c r="A440" s="61" t="s">
        <v>1921</v>
      </c>
      <c r="B440" s="61" t="s">
        <v>1922</v>
      </c>
      <c r="C440" s="61" t="s">
        <v>1923</v>
      </c>
      <c r="D440" s="61" t="s">
        <v>1924</v>
      </c>
    </row>
    <row r="441" spans="1:4" x14ac:dyDescent="0.25">
      <c r="A441" s="61" t="s">
        <v>1925</v>
      </c>
      <c r="B441" s="61" t="s">
        <v>1926</v>
      </c>
      <c r="C441" s="61" t="s">
        <v>1927</v>
      </c>
      <c r="D441" s="61" t="s">
        <v>1928</v>
      </c>
    </row>
    <row r="442" spans="1:4" x14ac:dyDescent="0.25">
      <c r="A442" s="61" t="s">
        <v>1929</v>
      </c>
      <c r="B442" s="61" t="s">
        <v>1930</v>
      </c>
      <c r="C442" s="61" t="s">
        <v>1931</v>
      </c>
      <c r="D442" s="61" t="s">
        <v>1932</v>
      </c>
    </row>
    <row r="443" spans="1:4" x14ac:dyDescent="0.25">
      <c r="A443" s="61" t="s">
        <v>1933</v>
      </c>
      <c r="B443" s="61" t="s">
        <v>1688</v>
      </c>
      <c r="C443" s="61" t="s">
        <v>1934</v>
      </c>
      <c r="D443" s="61" t="s">
        <v>1935</v>
      </c>
    </row>
    <row r="444" spans="1:4" x14ac:dyDescent="0.25">
      <c r="A444" s="61" t="s">
        <v>1936</v>
      </c>
      <c r="B444" s="61" t="s">
        <v>1937</v>
      </c>
      <c r="C444" s="61" t="s">
        <v>1938</v>
      </c>
      <c r="D444" s="61" t="s">
        <v>1939</v>
      </c>
    </row>
    <row r="445" spans="1:4" x14ac:dyDescent="0.25">
      <c r="A445" s="61" t="s">
        <v>1940</v>
      </c>
      <c r="B445" s="61" t="s">
        <v>1941</v>
      </c>
      <c r="C445" s="61" t="s">
        <v>1942</v>
      </c>
      <c r="D445" s="61" t="s">
        <v>1943</v>
      </c>
    </row>
    <row r="446" spans="1:4" x14ac:dyDescent="0.25">
      <c r="A446" s="61" t="s">
        <v>1944</v>
      </c>
      <c r="B446" s="61" t="s">
        <v>1945</v>
      </c>
      <c r="C446" s="61" t="s">
        <v>1946</v>
      </c>
      <c r="D446" s="61" t="s">
        <v>1947</v>
      </c>
    </row>
    <row r="447" spans="1:4" x14ac:dyDescent="0.25">
      <c r="A447" s="66" t="s">
        <v>2455</v>
      </c>
      <c r="B447" s="61" t="s">
        <v>1948</v>
      </c>
      <c r="C447" s="61" t="s">
        <v>1949</v>
      </c>
      <c r="D447" s="61" t="s">
        <v>1950</v>
      </c>
    </row>
    <row r="448" spans="1:4" x14ac:dyDescent="0.25">
      <c r="A448" s="61" t="s">
        <v>1951</v>
      </c>
      <c r="B448" s="61" t="s">
        <v>1952</v>
      </c>
      <c r="C448" s="61" t="s">
        <v>1953</v>
      </c>
      <c r="D448" s="61" t="s">
        <v>1954</v>
      </c>
    </row>
    <row r="449" spans="1:4" x14ac:dyDescent="0.25">
      <c r="A449" s="61" t="s">
        <v>1955</v>
      </c>
      <c r="B449" s="61" t="s">
        <v>1688</v>
      </c>
      <c r="C449" s="61" t="s">
        <v>1956</v>
      </c>
      <c r="D449" s="61" t="s">
        <v>1957</v>
      </c>
    </row>
    <row r="450" spans="1:4" x14ac:dyDescent="0.25">
      <c r="A450" s="61" t="s">
        <v>1958</v>
      </c>
      <c r="B450" s="61" t="s">
        <v>1688</v>
      </c>
      <c r="C450" s="61" t="s">
        <v>1959</v>
      </c>
      <c r="D450" s="61" t="s">
        <v>1960</v>
      </c>
    </row>
    <row r="451" spans="1:4" x14ac:dyDescent="0.25">
      <c r="A451" s="61" t="s">
        <v>1961</v>
      </c>
      <c r="B451" s="61" t="s">
        <v>1962</v>
      </c>
      <c r="C451" s="61" t="s">
        <v>1963</v>
      </c>
      <c r="D451" s="61" t="s">
        <v>1964</v>
      </c>
    </row>
    <row r="452" spans="1:4" x14ac:dyDescent="0.25">
      <c r="A452" s="61" t="s">
        <v>359</v>
      </c>
      <c r="B452" s="61" t="s">
        <v>1965</v>
      </c>
      <c r="C452" s="61" t="s">
        <v>1966</v>
      </c>
      <c r="D452" s="61" t="s">
        <v>1967</v>
      </c>
    </row>
    <row r="453" spans="1:4" x14ac:dyDescent="0.25">
      <c r="A453" s="61" t="s">
        <v>1968</v>
      </c>
      <c r="B453" s="61" t="s">
        <v>1969</v>
      </c>
      <c r="C453" s="61" t="s">
        <v>1970</v>
      </c>
      <c r="D453" s="61" t="s">
        <v>1971</v>
      </c>
    </row>
    <row r="454" spans="1:4" x14ac:dyDescent="0.25">
      <c r="A454" s="61" t="s">
        <v>1972</v>
      </c>
      <c r="B454" s="61" t="s">
        <v>1973</v>
      </c>
      <c r="C454" s="61" t="s">
        <v>1974</v>
      </c>
      <c r="D454" s="61" t="s">
        <v>1975</v>
      </c>
    </row>
    <row r="455" spans="1:4" x14ac:dyDescent="0.25">
      <c r="A455" s="61" t="s">
        <v>1976</v>
      </c>
      <c r="B455" s="61" t="s">
        <v>1688</v>
      </c>
      <c r="C455" s="61" t="s">
        <v>1977</v>
      </c>
      <c r="D455" s="61" t="s">
        <v>1978</v>
      </c>
    </row>
    <row r="456" spans="1:4" x14ac:dyDescent="0.25">
      <c r="A456" s="61" t="s">
        <v>1979</v>
      </c>
      <c r="B456" s="61" t="s">
        <v>1830</v>
      </c>
      <c r="C456" s="61" t="s">
        <v>1980</v>
      </c>
      <c r="D456" s="61" t="s">
        <v>1981</v>
      </c>
    </row>
    <row r="457" spans="1:4" x14ac:dyDescent="0.25">
      <c r="A457" s="61" t="s">
        <v>1982</v>
      </c>
      <c r="B457" s="61" t="s">
        <v>1983</v>
      </c>
      <c r="C457" s="61" t="s">
        <v>1984</v>
      </c>
      <c r="D457" s="61" t="s">
        <v>1985</v>
      </c>
    </row>
    <row r="458" spans="1:4" x14ac:dyDescent="0.25">
      <c r="A458" s="61" t="s">
        <v>1986</v>
      </c>
      <c r="B458" s="61" t="s">
        <v>1830</v>
      </c>
      <c r="C458" s="61" t="s">
        <v>1987</v>
      </c>
      <c r="D458" s="61" t="s">
        <v>1988</v>
      </c>
    </row>
    <row r="459" spans="1:4" x14ac:dyDescent="0.25">
      <c r="A459" s="61" t="s">
        <v>1989</v>
      </c>
      <c r="B459" s="61" t="s">
        <v>1990</v>
      </c>
      <c r="C459" s="61" t="s">
        <v>1991</v>
      </c>
      <c r="D459" s="61" t="s">
        <v>1992</v>
      </c>
    </row>
    <row r="460" spans="1:4" x14ac:dyDescent="0.25">
      <c r="A460" s="61" t="s">
        <v>1993</v>
      </c>
      <c r="B460" s="61" t="s">
        <v>1994</v>
      </c>
      <c r="C460" s="61" t="s">
        <v>1995</v>
      </c>
      <c r="D460" s="61" t="s">
        <v>1996</v>
      </c>
    </row>
    <row r="461" spans="1:4" x14ac:dyDescent="0.25">
      <c r="A461" s="61" t="s">
        <v>1997</v>
      </c>
      <c r="B461" s="61" t="s">
        <v>1998</v>
      </c>
      <c r="C461" s="61" t="s">
        <v>1999</v>
      </c>
      <c r="D461" s="61" t="s">
        <v>2000</v>
      </c>
    </row>
    <row r="462" spans="1:4" x14ac:dyDescent="0.25">
      <c r="A462" s="61" t="s">
        <v>491</v>
      </c>
      <c r="B462" s="61" t="s">
        <v>493</v>
      </c>
      <c r="C462" s="61" t="s">
        <v>2001</v>
      </c>
      <c r="D462" s="61" t="s">
        <v>2002</v>
      </c>
    </row>
    <row r="463" spans="1:4" x14ac:dyDescent="0.25">
      <c r="A463" s="61" t="s">
        <v>2003</v>
      </c>
      <c r="B463" s="61" t="s">
        <v>2004</v>
      </c>
      <c r="C463" s="61" t="s">
        <v>2005</v>
      </c>
      <c r="D463" s="61" t="s">
        <v>2006</v>
      </c>
    </row>
    <row r="464" spans="1:4" x14ac:dyDescent="0.25">
      <c r="A464" s="61" t="s">
        <v>2007</v>
      </c>
      <c r="B464" s="61" t="s">
        <v>2008</v>
      </c>
      <c r="C464" s="61" t="s">
        <v>2009</v>
      </c>
      <c r="D464" s="61" t="s">
        <v>2010</v>
      </c>
    </row>
    <row r="465" spans="1:4" x14ac:dyDescent="0.25">
      <c r="A465" s="61" t="s">
        <v>2011</v>
      </c>
      <c r="B465" s="61" t="s">
        <v>2012</v>
      </c>
      <c r="C465" s="61" t="s">
        <v>2013</v>
      </c>
      <c r="D465" s="61" t="s">
        <v>2014</v>
      </c>
    </row>
    <row r="466" spans="1:4" x14ac:dyDescent="0.25">
      <c r="A466" s="61" t="s">
        <v>2015</v>
      </c>
      <c r="B466" s="61" t="s">
        <v>2016</v>
      </c>
      <c r="C466" s="61" t="s">
        <v>2017</v>
      </c>
      <c r="D466" s="61" t="s">
        <v>2018</v>
      </c>
    </row>
    <row r="467" spans="1:4" x14ac:dyDescent="0.25">
      <c r="A467" s="61" t="s">
        <v>2019</v>
      </c>
      <c r="B467" s="61" t="s">
        <v>2020</v>
      </c>
      <c r="C467" s="61" t="s">
        <v>2021</v>
      </c>
      <c r="D467" s="61" t="s">
        <v>2022</v>
      </c>
    </row>
    <row r="468" spans="1:4" x14ac:dyDescent="0.25">
      <c r="A468" s="61" t="s">
        <v>2023</v>
      </c>
      <c r="B468" s="61" t="s">
        <v>2024</v>
      </c>
      <c r="C468" s="61" t="s">
        <v>2025</v>
      </c>
      <c r="D468" s="61" t="s">
        <v>2026</v>
      </c>
    </row>
    <row r="469" spans="1:4" x14ac:dyDescent="0.25">
      <c r="A469" s="61" t="s">
        <v>2027</v>
      </c>
      <c r="B469" s="61" t="s">
        <v>2028</v>
      </c>
      <c r="C469" s="61" t="s">
        <v>2029</v>
      </c>
      <c r="D469" s="61" t="s">
        <v>2030</v>
      </c>
    </row>
    <row r="470" spans="1:4" x14ac:dyDescent="0.25">
      <c r="A470" s="61" t="s">
        <v>2031</v>
      </c>
      <c r="B470" s="61" t="s">
        <v>458</v>
      </c>
      <c r="C470" s="61" t="s">
        <v>2032</v>
      </c>
      <c r="D470" s="61" t="s">
        <v>2033</v>
      </c>
    </row>
    <row r="471" spans="1:4" x14ac:dyDescent="0.25">
      <c r="A471" s="61" t="s">
        <v>2452</v>
      </c>
      <c r="B471" s="61" t="s">
        <v>2034</v>
      </c>
      <c r="C471" s="61" t="s">
        <v>2035</v>
      </c>
      <c r="D471" s="61" t="s">
        <v>2036</v>
      </c>
    </row>
    <row r="472" spans="1:4" x14ac:dyDescent="0.25">
      <c r="A472" s="61" t="s">
        <v>2037</v>
      </c>
      <c r="B472" s="61" t="s">
        <v>2038</v>
      </c>
      <c r="C472" s="61" t="s">
        <v>2039</v>
      </c>
      <c r="D472" s="61" t="s">
        <v>2040</v>
      </c>
    </row>
    <row r="473" spans="1:4" x14ac:dyDescent="0.25">
      <c r="A473" s="61" t="s">
        <v>501</v>
      </c>
      <c r="B473" s="61" t="s">
        <v>503</v>
      </c>
      <c r="C473" s="61" t="s">
        <v>2041</v>
      </c>
      <c r="D473" s="61" t="s">
        <v>2042</v>
      </c>
    </row>
    <row r="474" spans="1:4" x14ac:dyDescent="0.25">
      <c r="A474" s="61" t="s">
        <v>2043</v>
      </c>
      <c r="B474" s="61" t="s">
        <v>2044</v>
      </c>
      <c r="C474" s="61" t="s">
        <v>2045</v>
      </c>
      <c r="D474" s="61" t="s">
        <v>2046</v>
      </c>
    </row>
    <row r="475" spans="1:4" x14ac:dyDescent="0.25">
      <c r="A475" s="61" t="s">
        <v>2047</v>
      </c>
      <c r="B475" s="61" t="s">
        <v>2048</v>
      </c>
      <c r="C475" s="61" t="s">
        <v>2049</v>
      </c>
      <c r="D475" s="61" t="s">
        <v>2050</v>
      </c>
    </row>
    <row r="476" spans="1:4" x14ac:dyDescent="0.25">
      <c r="A476" s="61" t="s">
        <v>2051</v>
      </c>
      <c r="B476" s="61" t="s">
        <v>505</v>
      </c>
      <c r="C476" s="61" t="s">
        <v>2052</v>
      </c>
      <c r="D476" s="61" t="s">
        <v>2053</v>
      </c>
    </row>
    <row r="477" spans="1:4" x14ac:dyDescent="0.25">
      <c r="A477" s="61" t="s">
        <v>2054</v>
      </c>
      <c r="B477" s="61" t="s">
        <v>2055</v>
      </c>
      <c r="C477" s="61" t="s">
        <v>2056</v>
      </c>
      <c r="D477" s="61" t="s">
        <v>2057</v>
      </c>
    </row>
    <row r="478" spans="1:4" x14ac:dyDescent="0.25">
      <c r="A478" s="61" t="s">
        <v>2058</v>
      </c>
      <c r="B478" s="61" t="s">
        <v>2059</v>
      </c>
      <c r="C478" s="61" t="s">
        <v>2060</v>
      </c>
      <c r="D478" s="61" t="s">
        <v>2061</v>
      </c>
    </row>
    <row r="479" spans="1:4" x14ac:dyDescent="0.25">
      <c r="A479" s="61" t="s">
        <v>2062</v>
      </c>
      <c r="B479" s="61" t="s">
        <v>511</v>
      </c>
      <c r="C479" s="61" t="s">
        <v>2063</v>
      </c>
      <c r="D479" s="61" t="s">
        <v>2064</v>
      </c>
    </row>
    <row r="480" spans="1:4" x14ac:dyDescent="0.25">
      <c r="A480" s="61" t="s">
        <v>2065</v>
      </c>
      <c r="B480" s="61" t="s">
        <v>2066</v>
      </c>
      <c r="C480" s="61" t="s">
        <v>2067</v>
      </c>
      <c r="D480" s="61" t="s">
        <v>2068</v>
      </c>
    </row>
    <row r="481" spans="1:4" x14ac:dyDescent="0.25">
      <c r="A481" s="61" t="s">
        <v>2069</v>
      </c>
      <c r="B481" s="61" t="s">
        <v>495</v>
      </c>
      <c r="C481" s="61" t="s">
        <v>2070</v>
      </c>
      <c r="D481" s="61" t="s">
        <v>2071</v>
      </c>
    </row>
    <row r="482" spans="1:4" x14ac:dyDescent="0.25">
      <c r="A482" s="61" t="s">
        <v>2072</v>
      </c>
      <c r="B482" s="61" t="s">
        <v>2073</v>
      </c>
      <c r="C482" s="61" t="s">
        <v>2074</v>
      </c>
      <c r="D482" s="61" t="s">
        <v>2075</v>
      </c>
    </row>
    <row r="483" spans="1:4" x14ac:dyDescent="0.25">
      <c r="A483" s="61" t="s">
        <v>2076</v>
      </c>
      <c r="B483" s="61" t="s">
        <v>2077</v>
      </c>
      <c r="C483" s="61" t="s">
        <v>2078</v>
      </c>
      <c r="D483" s="61" t="s">
        <v>2079</v>
      </c>
    </row>
    <row r="484" spans="1:4" x14ac:dyDescent="0.25">
      <c r="A484" s="61" t="s">
        <v>2080</v>
      </c>
      <c r="B484" s="61" t="s">
        <v>2081</v>
      </c>
      <c r="C484" s="61" t="s">
        <v>2082</v>
      </c>
      <c r="D484" s="61" t="s">
        <v>2083</v>
      </c>
    </row>
    <row r="485" spans="1:4" x14ac:dyDescent="0.25">
      <c r="A485" s="61" t="s">
        <v>2084</v>
      </c>
      <c r="B485" s="61" t="s">
        <v>2085</v>
      </c>
      <c r="C485" s="61" t="s">
        <v>2086</v>
      </c>
      <c r="D485" s="61" t="s">
        <v>2087</v>
      </c>
    </row>
    <row r="486" spans="1:4" x14ac:dyDescent="0.25">
      <c r="A486" s="61" t="s">
        <v>2088</v>
      </c>
      <c r="B486" s="61" t="s">
        <v>2089</v>
      </c>
      <c r="C486" s="61" t="s">
        <v>2090</v>
      </c>
      <c r="D486" s="61" t="s">
        <v>2091</v>
      </c>
    </row>
    <row r="487" spans="1:4" x14ac:dyDescent="0.25">
      <c r="A487" s="61" t="s">
        <v>2092</v>
      </c>
      <c r="B487" s="61" t="s">
        <v>2093</v>
      </c>
      <c r="C487" s="61" t="s">
        <v>2094</v>
      </c>
      <c r="D487" s="61" t="s">
        <v>2095</v>
      </c>
    </row>
    <row r="488" spans="1:4" x14ac:dyDescent="0.25">
      <c r="A488" s="61" t="s">
        <v>507</v>
      </c>
      <c r="B488" s="61" t="s">
        <v>509</v>
      </c>
      <c r="C488" s="61" t="s">
        <v>2096</v>
      </c>
      <c r="D488" s="61" t="s">
        <v>2097</v>
      </c>
    </row>
    <row r="489" spans="1:4" x14ac:dyDescent="0.25">
      <c r="A489" s="61" t="s">
        <v>2098</v>
      </c>
      <c r="B489" s="61" t="s">
        <v>2099</v>
      </c>
      <c r="C489" s="61" t="s">
        <v>2100</v>
      </c>
      <c r="D489" s="61" t="s">
        <v>2101</v>
      </c>
    </row>
    <row r="490" spans="1:4" x14ac:dyDescent="0.25">
      <c r="A490" s="61" t="s">
        <v>497</v>
      </c>
      <c r="B490" s="61" t="s">
        <v>499</v>
      </c>
      <c r="C490" s="61" t="s">
        <v>2102</v>
      </c>
      <c r="D490" s="61" t="s">
        <v>2103</v>
      </c>
    </row>
    <row r="491" spans="1:4" x14ac:dyDescent="0.25">
      <c r="A491" s="61" t="s">
        <v>2104</v>
      </c>
      <c r="B491" s="61" t="s">
        <v>513</v>
      </c>
      <c r="C491" s="61" t="s">
        <v>2105</v>
      </c>
      <c r="D491" s="61" t="s">
        <v>2106</v>
      </c>
    </row>
    <row r="492" spans="1:4" x14ac:dyDescent="0.25">
      <c r="A492" s="61" t="s">
        <v>2107</v>
      </c>
      <c r="B492" s="61" t="s">
        <v>2108</v>
      </c>
      <c r="C492" s="61" t="s">
        <v>2109</v>
      </c>
      <c r="D492" s="61" t="s">
        <v>2110</v>
      </c>
    </row>
    <row r="493" spans="1:4" x14ac:dyDescent="0.25">
      <c r="A493" s="61" t="s">
        <v>2111</v>
      </c>
      <c r="B493" s="61" t="s">
        <v>2112</v>
      </c>
      <c r="C493" s="61" t="s">
        <v>2113</v>
      </c>
      <c r="D493" s="61" t="s">
        <v>2114</v>
      </c>
    </row>
    <row r="494" spans="1:4" x14ac:dyDescent="0.25">
      <c r="A494" s="61" t="s">
        <v>2115</v>
      </c>
      <c r="B494" s="61" t="s">
        <v>2116</v>
      </c>
      <c r="C494" s="61" t="s">
        <v>2117</v>
      </c>
      <c r="D494" s="61" t="s">
        <v>2118</v>
      </c>
    </row>
    <row r="495" spans="1:4" x14ac:dyDescent="0.25">
      <c r="A495" s="61" t="s">
        <v>2119</v>
      </c>
      <c r="B495" s="61" t="s">
        <v>2120</v>
      </c>
      <c r="C495" s="61" t="s">
        <v>2121</v>
      </c>
      <c r="D495" s="61" t="s">
        <v>2122</v>
      </c>
    </row>
    <row r="496" spans="1:4" x14ac:dyDescent="0.25">
      <c r="A496" s="61" t="s">
        <v>2123</v>
      </c>
      <c r="B496" s="61" t="s">
        <v>2124</v>
      </c>
      <c r="C496" s="61" t="s">
        <v>2125</v>
      </c>
      <c r="D496" s="61" t="s">
        <v>2126</v>
      </c>
    </row>
    <row r="497" spans="1:4" x14ac:dyDescent="0.25">
      <c r="A497" s="61" t="s">
        <v>2127</v>
      </c>
      <c r="B497" s="61" t="s">
        <v>2128</v>
      </c>
      <c r="C497" s="61" t="s">
        <v>2129</v>
      </c>
      <c r="D497" s="61" t="s">
        <v>2130</v>
      </c>
    </row>
    <row r="498" spans="1:4" x14ac:dyDescent="0.25">
      <c r="A498" s="61" t="s">
        <v>2131</v>
      </c>
      <c r="B498" s="61" t="s">
        <v>2132</v>
      </c>
      <c r="C498" s="61" t="s">
        <v>2133</v>
      </c>
      <c r="D498" s="61" t="s">
        <v>2134</v>
      </c>
    </row>
    <row r="499" spans="1:4" x14ac:dyDescent="0.25">
      <c r="A499" s="61" t="s">
        <v>2135</v>
      </c>
      <c r="B499" s="61" t="s">
        <v>2136</v>
      </c>
      <c r="C499" s="61" t="s">
        <v>2137</v>
      </c>
      <c r="D499" s="61" t="s">
        <v>2138</v>
      </c>
    </row>
    <row r="500" spans="1:4" x14ac:dyDescent="0.25">
      <c r="A500" s="61" t="s">
        <v>480</v>
      </c>
      <c r="B500" s="61" t="s">
        <v>482</v>
      </c>
      <c r="C500" s="61" t="s">
        <v>2139</v>
      </c>
      <c r="D500" s="61" t="s">
        <v>2140</v>
      </c>
    </row>
    <row r="501" spans="1:4" x14ac:dyDescent="0.25">
      <c r="A501" s="61" t="s">
        <v>2141</v>
      </c>
      <c r="B501" s="61" t="s">
        <v>2142</v>
      </c>
      <c r="C501" s="61" t="s">
        <v>2143</v>
      </c>
      <c r="D501" s="61" t="s">
        <v>2144</v>
      </c>
    </row>
    <row r="502" spans="1:4" x14ac:dyDescent="0.25">
      <c r="A502" s="61" t="s">
        <v>2145</v>
      </c>
      <c r="B502" s="61" t="s">
        <v>2146</v>
      </c>
      <c r="C502" s="61" t="s">
        <v>2147</v>
      </c>
      <c r="D502" s="61" t="s">
        <v>2148</v>
      </c>
    </row>
    <row r="503" spans="1:4" x14ac:dyDescent="0.25">
      <c r="A503" s="61" t="s">
        <v>2149</v>
      </c>
      <c r="B503" s="61" t="s">
        <v>2150</v>
      </c>
      <c r="C503" s="61" t="s">
        <v>2151</v>
      </c>
      <c r="D503" s="61" t="s">
        <v>2152</v>
      </c>
    </row>
    <row r="504" spans="1:4" x14ac:dyDescent="0.25">
      <c r="A504" s="61" t="s">
        <v>2474</v>
      </c>
      <c r="B504" s="61" t="s">
        <v>2153</v>
      </c>
      <c r="C504" s="61" t="s">
        <v>2154</v>
      </c>
      <c r="D504" s="61" t="s">
        <v>2155</v>
      </c>
    </row>
    <row r="505" spans="1:4" x14ac:dyDescent="0.25">
      <c r="A505" s="61" t="s">
        <v>2156</v>
      </c>
      <c r="B505" s="61" t="s">
        <v>2157</v>
      </c>
      <c r="C505" s="61" t="s">
        <v>2158</v>
      </c>
      <c r="D505" s="61" t="s">
        <v>2159</v>
      </c>
    </row>
    <row r="506" spans="1:4" x14ac:dyDescent="0.25">
      <c r="A506" s="61" t="s">
        <v>463</v>
      </c>
      <c r="B506" s="61" t="s">
        <v>2160</v>
      </c>
      <c r="C506" s="61" t="s">
        <v>2161</v>
      </c>
      <c r="D506" s="61" t="s">
        <v>2162</v>
      </c>
    </row>
    <row r="507" spans="1:4" x14ac:dyDescent="0.25">
      <c r="A507" s="61" t="s">
        <v>2163</v>
      </c>
      <c r="B507" s="61" t="s">
        <v>2164</v>
      </c>
      <c r="C507" s="61" t="s">
        <v>2165</v>
      </c>
      <c r="D507" s="61" t="s">
        <v>2166</v>
      </c>
    </row>
    <row r="508" spans="1:4" x14ac:dyDescent="0.25">
      <c r="A508" s="61" t="s">
        <v>2167</v>
      </c>
      <c r="B508" s="61" t="s">
        <v>472</v>
      </c>
      <c r="C508" s="61" t="s">
        <v>2168</v>
      </c>
      <c r="D508" s="61" t="s">
        <v>2169</v>
      </c>
    </row>
    <row r="509" spans="1:4" x14ac:dyDescent="0.25">
      <c r="A509" s="61" t="s">
        <v>2170</v>
      </c>
      <c r="B509" s="61" t="s">
        <v>2171</v>
      </c>
      <c r="C509" s="61" t="s">
        <v>2172</v>
      </c>
      <c r="D509" s="61" t="s">
        <v>2173</v>
      </c>
    </row>
    <row r="510" spans="1:4" x14ac:dyDescent="0.25">
      <c r="A510" s="61" t="s">
        <v>484</v>
      </c>
      <c r="B510" s="61" t="s">
        <v>2174</v>
      </c>
      <c r="C510" s="61" t="s">
        <v>2175</v>
      </c>
      <c r="D510" s="61" t="s">
        <v>2176</v>
      </c>
    </row>
    <row r="511" spans="1:4" x14ac:dyDescent="0.25">
      <c r="A511" s="61" t="s">
        <v>2177</v>
      </c>
      <c r="B511" s="61" t="s">
        <v>2178</v>
      </c>
      <c r="C511" s="61" t="s">
        <v>2179</v>
      </c>
      <c r="D511" s="61" t="s">
        <v>2180</v>
      </c>
    </row>
    <row r="512" spans="1:4" x14ac:dyDescent="0.25">
      <c r="A512" s="61" t="s">
        <v>476</v>
      </c>
      <c r="B512" s="61" t="s">
        <v>478</v>
      </c>
      <c r="C512" s="61" t="s">
        <v>2181</v>
      </c>
      <c r="D512" s="61" t="s">
        <v>2182</v>
      </c>
    </row>
    <row r="513" spans="1:4" x14ac:dyDescent="0.25">
      <c r="A513" s="61" t="s">
        <v>2183</v>
      </c>
      <c r="B513" s="61" t="s">
        <v>2184</v>
      </c>
      <c r="C513" s="61" t="s">
        <v>2185</v>
      </c>
      <c r="D513" s="61" t="s">
        <v>2186</v>
      </c>
    </row>
    <row r="514" spans="1:4" x14ac:dyDescent="0.25">
      <c r="A514" s="61" t="s">
        <v>2187</v>
      </c>
      <c r="B514" s="61" t="s">
        <v>2188</v>
      </c>
      <c r="C514" s="61" t="s">
        <v>2189</v>
      </c>
      <c r="D514" s="61" t="s">
        <v>2190</v>
      </c>
    </row>
    <row r="515" spans="1:4" x14ac:dyDescent="0.25">
      <c r="A515" s="61" t="s">
        <v>2191</v>
      </c>
      <c r="B515" s="61" t="s">
        <v>474</v>
      </c>
      <c r="C515" s="61" t="s">
        <v>2192</v>
      </c>
      <c r="D515" s="61" t="s">
        <v>2193</v>
      </c>
    </row>
    <row r="516" spans="1:4" x14ac:dyDescent="0.25">
      <c r="A516" s="61" t="s">
        <v>2194</v>
      </c>
      <c r="B516" s="61" t="s">
        <v>2195</v>
      </c>
      <c r="C516" s="61" t="s">
        <v>2196</v>
      </c>
      <c r="D516" s="61" t="s">
        <v>2197</v>
      </c>
    </row>
    <row r="517" spans="1:4" x14ac:dyDescent="0.25">
      <c r="A517" s="61" t="s">
        <v>451</v>
      </c>
      <c r="B517" s="61" t="s">
        <v>2198</v>
      </c>
      <c r="C517" s="61" t="s">
        <v>2199</v>
      </c>
      <c r="D517" s="61" t="s">
        <v>2200</v>
      </c>
    </row>
    <row r="518" spans="1:4" x14ac:dyDescent="0.25">
      <c r="A518" s="61" t="s">
        <v>2201</v>
      </c>
      <c r="B518" s="61" t="s">
        <v>2202</v>
      </c>
      <c r="C518" s="61" t="s">
        <v>2203</v>
      </c>
      <c r="D518" s="61" t="s">
        <v>2204</v>
      </c>
    </row>
    <row r="519" spans="1:4" x14ac:dyDescent="0.25">
      <c r="A519" s="61" t="s">
        <v>2205</v>
      </c>
      <c r="B519" s="61" t="s">
        <v>2206</v>
      </c>
      <c r="C519" s="61" t="s">
        <v>2207</v>
      </c>
      <c r="D519" s="61" t="s">
        <v>2208</v>
      </c>
    </row>
    <row r="520" spans="1:4" x14ac:dyDescent="0.25">
      <c r="A520" s="61" t="s">
        <v>487</v>
      </c>
      <c r="B520" s="61" t="s">
        <v>489</v>
      </c>
      <c r="C520" s="61" t="s">
        <v>2209</v>
      </c>
      <c r="D520" s="61" t="s">
        <v>2210</v>
      </c>
    </row>
    <row r="521" spans="1:4" x14ac:dyDescent="0.25">
      <c r="A521" s="61" t="s">
        <v>2211</v>
      </c>
      <c r="B521" s="61" t="s">
        <v>2212</v>
      </c>
      <c r="C521" s="61" t="s">
        <v>2213</v>
      </c>
      <c r="D521" s="61" t="s">
        <v>2214</v>
      </c>
    </row>
    <row r="522" spans="1:4" x14ac:dyDescent="0.25">
      <c r="A522" s="61" t="s">
        <v>2215</v>
      </c>
      <c r="B522" s="61" t="s">
        <v>2216</v>
      </c>
      <c r="C522" s="61" t="s">
        <v>2217</v>
      </c>
      <c r="D522" s="61" t="s">
        <v>2218</v>
      </c>
    </row>
    <row r="523" spans="1:4" x14ac:dyDescent="0.25">
      <c r="A523" s="61" t="s">
        <v>2219</v>
      </c>
      <c r="B523" s="61" t="s">
        <v>1723</v>
      </c>
      <c r="C523" s="61" t="s">
        <v>2220</v>
      </c>
      <c r="D523" s="61" t="s">
        <v>2221</v>
      </c>
    </row>
    <row r="524" spans="1:4" x14ac:dyDescent="0.25">
      <c r="A524" s="61" t="s">
        <v>2222</v>
      </c>
      <c r="B524" s="61" t="s">
        <v>2223</v>
      </c>
      <c r="C524" s="61" t="s">
        <v>2224</v>
      </c>
      <c r="D524" s="61" t="s">
        <v>2225</v>
      </c>
    </row>
    <row r="525" spans="1:4" x14ac:dyDescent="0.25">
      <c r="A525" s="61" t="s">
        <v>2226</v>
      </c>
      <c r="B525" s="61" t="s">
        <v>2227</v>
      </c>
      <c r="C525" s="61" t="s">
        <v>2228</v>
      </c>
      <c r="D525" s="61" t="s">
        <v>2229</v>
      </c>
    </row>
    <row r="526" spans="1:4" x14ac:dyDescent="0.25">
      <c r="A526" s="61" t="s">
        <v>2230</v>
      </c>
      <c r="B526" s="61" t="s">
        <v>2231</v>
      </c>
      <c r="C526" s="61" t="s">
        <v>2232</v>
      </c>
      <c r="D526" s="61" t="s">
        <v>2233</v>
      </c>
    </row>
    <row r="527" spans="1:4" x14ac:dyDescent="0.25">
      <c r="A527" s="61" t="s">
        <v>2234</v>
      </c>
      <c r="B527" s="61" t="s">
        <v>2235</v>
      </c>
      <c r="C527" s="61" t="s">
        <v>2236</v>
      </c>
      <c r="D527" s="61" t="s">
        <v>2237</v>
      </c>
    </row>
    <row r="528" spans="1:4" x14ac:dyDescent="0.25">
      <c r="A528" s="61" t="s">
        <v>444</v>
      </c>
      <c r="B528" s="61" t="s">
        <v>2238</v>
      </c>
      <c r="C528" s="61" t="s">
        <v>2239</v>
      </c>
      <c r="D528" s="61" t="s">
        <v>2240</v>
      </c>
    </row>
    <row r="529" spans="1:4" x14ac:dyDescent="0.25">
      <c r="A529" s="61" t="s">
        <v>442</v>
      </c>
      <c r="B529" s="61" t="s">
        <v>2241</v>
      </c>
      <c r="C529" s="61" t="s">
        <v>2242</v>
      </c>
      <c r="D529" s="61" t="s">
        <v>2243</v>
      </c>
    </row>
    <row r="530" spans="1:4" x14ac:dyDescent="0.25">
      <c r="A530" s="61" t="s">
        <v>439</v>
      </c>
      <c r="B530" s="61" t="s">
        <v>2244</v>
      </c>
      <c r="C530" s="61" t="s">
        <v>2245</v>
      </c>
      <c r="D530" s="61" t="s">
        <v>2246</v>
      </c>
    </row>
    <row r="531" spans="1:4" x14ac:dyDescent="0.25">
      <c r="A531" s="61" t="s">
        <v>101</v>
      </c>
      <c r="B531" s="61" t="s">
        <v>2247</v>
      </c>
      <c r="C531" s="61" t="s">
        <v>2248</v>
      </c>
      <c r="D531" s="61" t="s">
        <v>2249</v>
      </c>
    </row>
    <row r="532" spans="1:4" x14ac:dyDescent="0.25">
      <c r="A532" s="61" t="s">
        <v>434</v>
      </c>
      <c r="B532" s="61" t="s">
        <v>2250</v>
      </c>
      <c r="C532" s="61" t="s">
        <v>2251</v>
      </c>
      <c r="D532" s="61" t="s">
        <v>2252</v>
      </c>
    </row>
    <row r="533" spans="1:4" x14ac:dyDescent="0.25">
      <c r="A533" s="61" t="s">
        <v>2253</v>
      </c>
      <c r="B533" s="61" t="s">
        <v>2254</v>
      </c>
      <c r="C533" s="61" t="s">
        <v>2255</v>
      </c>
      <c r="D533" s="61" t="s">
        <v>2256</v>
      </c>
    </row>
    <row r="534" spans="1:4" x14ac:dyDescent="0.25">
      <c r="A534" s="61" t="s">
        <v>2257</v>
      </c>
      <c r="B534" s="61" t="s">
        <v>2258</v>
      </c>
      <c r="C534" s="61" t="s">
        <v>2259</v>
      </c>
      <c r="D534" s="61" t="s">
        <v>2260</v>
      </c>
    </row>
    <row r="535" spans="1:4" x14ac:dyDescent="0.25">
      <c r="A535" s="61" t="s">
        <v>2261</v>
      </c>
      <c r="B535" s="61" t="s">
        <v>2262</v>
      </c>
      <c r="C535" s="61" t="s">
        <v>2263</v>
      </c>
      <c r="D535" s="61" t="s">
        <v>2264</v>
      </c>
    </row>
    <row r="536" spans="1:4" x14ac:dyDescent="0.25">
      <c r="A536" s="61" t="s">
        <v>2265</v>
      </c>
      <c r="B536" s="61" t="s">
        <v>2266</v>
      </c>
      <c r="C536" s="61" t="s">
        <v>2267</v>
      </c>
      <c r="D536" s="61" t="s">
        <v>2268</v>
      </c>
    </row>
    <row r="537" spans="1:4" x14ac:dyDescent="0.25">
      <c r="A537" s="61" t="s">
        <v>2269</v>
      </c>
      <c r="B537" s="61" t="s">
        <v>2270</v>
      </c>
      <c r="C537" s="61" t="s">
        <v>2271</v>
      </c>
      <c r="D537" s="61" t="s">
        <v>2272</v>
      </c>
    </row>
    <row r="538" spans="1:4" x14ac:dyDescent="0.25">
      <c r="A538" s="61" t="s">
        <v>2273</v>
      </c>
      <c r="B538" s="61" t="s">
        <v>428</v>
      </c>
      <c r="C538" s="61" t="s">
        <v>2274</v>
      </c>
      <c r="D538" s="61" t="s">
        <v>2275</v>
      </c>
    </row>
    <row r="539" spans="1:4" x14ac:dyDescent="0.25">
      <c r="A539" s="61" t="s">
        <v>2276</v>
      </c>
      <c r="B539" s="61" t="s">
        <v>2277</v>
      </c>
      <c r="C539" s="61" t="s">
        <v>2278</v>
      </c>
      <c r="D539" s="61" t="s">
        <v>2279</v>
      </c>
    </row>
    <row r="540" spans="1:4" x14ac:dyDescent="0.25">
      <c r="A540" s="61" t="s">
        <v>2280</v>
      </c>
      <c r="B540" s="61" t="s">
        <v>2281</v>
      </c>
      <c r="C540" s="61" t="s">
        <v>2282</v>
      </c>
      <c r="D540" s="61" t="s">
        <v>2283</v>
      </c>
    </row>
    <row r="541" spans="1:4" x14ac:dyDescent="0.25">
      <c r="A541" s="61" t="s">
        <v>185</v>
      </c>
      <c r="B541" s="61" t="s">
        <v>2284</v>
      </c>
      <c r="C541" s="61" t="s">
        <v>2285</v>
      </c>
      <c r="D541" s="61" t="s">
        <v>2286</v>
      </c>
    </row>
    <row r="542" spans="1:4" x14ac:dyDescent="0.25">
      <c r="A542" s="61" t="s">
        <v>193</v>
      </c>
      <c r="B542" s="61" t="s">
        <v>409</v>
      </c>
      <c r="C542" s="61" t="s">
        <v>2287</v>
      </c>
      <c r="D542" s="61" t="s">
        <v>2288</v>
      </c>
    </row>
    <row r="543" spans="1:4" x14ac:dyDescent="0.25">
      <c r="A543" s="61" t="s">
        <v>187</v>
      </c>
      <c r="B543" s="61" t="s">
        <v>408</v>
      </c>
      <c r="C543" s="61" t="s">
        <v>2289</v>
      </c>
      <c r="D543" s="61" t="s">
        <v>2290</v>
      </c>
    </row>
    <row r="544" spans="1:4" x14ac:dyDescent="0.25">
      <c r="A544" s="61" t="s">
        <v>184</v>
      </c>
      <c r="B544" s="61" t="s">
        <v>406</v>
      </c>
      <c r="C544" s="63" t="s">
        <v>2291</v>
      </c>
      <c r="D544" s="61" t="s">
        <v>2292</v>
      </c>
    </row>
    <row r="545" spans="1:4" x14ac:dyDescent="0.25">
      <c r="A545" s="61" t="s">
        <v>2293</v>
      </c>
      <c r="B545" s="61" t="s">
        <v>2294</v>
      </c>
      <c r="C545" s="61" t="s">
        <v>2295</v>
      </c>
      <c r="D545" s="61" t="s">
        <v>2296</v>
      </c>
    </row>
    <row r="546" spans="1:4" x14ac:dyDescent="0.25">
      <c r="A546" s="61" t="s">
        <v>423</v>
      </c>
      <c r="B546" s="61" t="s">
        <v>421</v>
      </c>
      <c r="C546" s="61" t="s">
        <v>2297</v>
      </c>
      <c r="D546" s="61" t="s">
        <v>2298</v>
      </c>
    </row>
    <row r="547" spans="1:4" x14ac:dyDescent="0.25">
      <c r="A547" s="61" t="s">
        <v>2299</v>
      </c>
      <c r="B547" s="61" t="s">
        <v>2300</v>
      </c>
      <c r="C547" s="61" t="s">
        <v>2301</v>
      </c>
      <c r="D547" s="61" t="s">
        <v>2302</v>
      </c>
    </row>
    <row r="548" spans="1:4" x14ac:dyDescent="0.25">
      <c r="A548" s="61" t="s">
        <v>188</v>
      </c>
      <c r="B548" s="61" t="s">
        <v>410</v>
      </c>
      <c r="C548" s="61" t="s">
        <v>2303</v>
      </c>
      <c r="D548" s="61" t="s">
        <v>2304</v>
      </c>
    </row>
    <row r="549" spans="1:4" x14ac:dyDescent="0.25">
      <c r="A549" s="61" t="s">
        <v>189</v>
      </c>
      <c r="B549" s="61" t="s">
        <v>2305</v>
      </c>
      <c r="C549" s="61" t="s">
        <v>2306</v>
      </c>
      <c r="D549" s="61" t="s">
        <v>2307</v>
      </c>
    </row>
    <row r="550" spans="1:4" x14ac:dyDescent="0.25">
      <c r="A550" s="61" t="s">
        <v>196</v>
      </c>
      <c r="B550" s="61" t="s">
        <v>2308</v>
      </c>
      <c r="C550" s="61" t="s">
        <v>2309</v>
      </c>
      <c r="D550" s="61" t="s">
        <v>2310</v>
      </c>
    </row>
    <row r="551" spans="1:4" x14ac:dyDescent="0.25">
      <c r="A551" s="61" t="s">
        <v>190</v>
      </c>
      <c r="B551" s="61" t="s">
        <v>2311</v>
      </c>
      <c r="C551" s="61" t="s">
        <v>2312</v>
      </c>
      <c r="D551" s="61" t="s">
        <v>2313</v>
      </c>
    </row>
    <row r="552" spans="1:4" x14ac:dyDescent="0.25">
      <c r="A552" s="61" t="s">
        <v>2314</v>
      </c>
      <c r="B552" s="61" t="s">
        <v>2315</v>
      </c>
      <c r="C552" s="61" t="s">
        <v>2316</v>
      </c>
      <c r="D552" s="61" t="s">
        <v>2317</v>
      </c>
    </row>
    <row r="553" spans="1:4" x14ac:dyDescent="0.25">
      <c r="A553" s="61" t="s">
        <v>195</v>
      </c>
      <c r="B553" s="61" t="s">
        <v>399</v>
      </c>
      <c r="C553" s="61" t="s">
        <v>2318</v>
      </c>
      <c r="D553" s="61" t="s">
        <v>2319</v>
      </c>
    </row>
    <row r="554" spans="1:4" x14ac:dyDescent="0.25">
      <c r="A554" s="61" t="s">
        <v>2320</v>
      </c>
      <c r="B554" s="61" t="s">
        <v>2321</v>
      </c>
      <c r="C554" s="61" t="s">
        <v>2322</v>
      </c>
      <c r="D554" s="61" t="s">
        <v>2323</v>
      </c>
    </row>
    <row r="555" spans="1:4" x14ac:dyDescent="0.25">
      <c r="A555" s="61" t="s">
        <v>192</v>
      </c>
      <c r="B555" s="61" t="s">
        <v>398</v>
      </c>
      <c r="C555" s="61" t="s">
        <v>2324</v>
      </c>
      <c r="D555" s="61" t="s">
        <v>2325</v>
      </c>
    </row>
    <row r="556" spans="1:4" x14ac:dyDescent="0.25">
      <c r="A556" s="61" t="s">
        <v>191</v>
      </c>
      <c r="B556" s="61" t="s">
        <v>2326</v>
      </c>
      <c r="C556" s="61" t="s">
        <v>2327</v>
      </c>
      <c r="D556" s="61" t="s">
        <v>2328</v>
      </c>
    </row>
    <row r="557" spans="1:4" x14ac:dyDescent="0.25">
      <c r="A557" s="61" t="s">
        <v>2329</v>
      </c>
      <c r="B557" s="61" t="s">
        <v>405</v>
      </c>
      <c r="C557" s="61" t="s">
        <v>2330</v>
      </c>
      <c r="D557" s="61" t="s">
        <v>2331</v>
      </c>
    </row>
    <row r="558" spans="1:4" x14ac:dyDescent="0.25">
      <c r="A558" s="61" t="s">
        <v>197</v>
      </c>
      <c r="B558" s="61" t="s">
        <v>411</v>
      </c>
      <c r="C558" s="61" t="s">
        <v>2332</v>
      </c>
      <c r="D558" s="61" t="s">
        <v>2333</v>
      </c>
    </row>
    <row r="559" spans="1:4" x14ac:dyDescent="0.25">
      <c r="A559" s="61" t="s">
        <v>194</v>
      </c>
      <c r="B559" s="61" t="s">
        <v>2334</v>
      </c>
      <c r="C559" s="61" t="s">
        <v>2335</v>
      </c>
      <c r="D559" s="61" t="s">
        <v>2336</v>
      </c>
    </row>
    <row r="560" spans="1:4" x14ac:dyDescent="0.25">
      <c r="A560" s="61" t="s">
        <v>2337</v>
      </c>
      <c r="B560" s="61" t="s">
        <v>2338</v>
      </c>
      <c r="C560" s="61" t="s">
        <v>2339</v>
      </c>
      <c r="D560" s="61" t="s">
        <v>2340</v>
      </c>
    </row>
    <row r="561" spans="1:4" x14ac:dyDescent="0.25">
      <c r="A561" s="61" t="s">
        <v>2341</v>
      </c>
      <c r="B561" s="61" t="s">
        <v>2342</v>
      </c>
      <c r="C561" s="61" t="s">
        <v>2343</v>
      </c>
      <c r="D561" s="61" t="s">
        <v>2344</v>
      </c>
    </row>
    <row r="562" spans="1:4" x14ac:dyDescent="0.25">
      <c r="A562" s="61" t="s">
        <v>2345</v>
      </c>
      <c r="B562" s="61" t="s">
        <v>687</v>
      </c>
      <c r="C562" s="61" t="s">
        <v>2346</v>
      </c>
      <c r="D562" s="61" t="s">
        <v>2347</v>
      </c>
    </row>
    <row r="563" spans="1:4" x14ac:dyDescent="0.25">
      <c r="A563" s="61" t="s">
        <v>2348</v>
      </c>
      <c r="B563" s="61" t="s">
        <v>2349</v>
      </c>
      <c r="C563" s="61" t="s">
        <v>2350</v>
      </c>
      <c r="D563" s="61" t="s">
        <v>2351</v>
      </c>
    </row>
    <row r="564" spans="1:4" x14ac:dyDescent="0.25">
      <c r="A564" s="61" t="s">
        <v>2352</v>
      </c>
      <c r="B564" s="61" t="s">
        <v>687</v>
      </c>
      <c r="C564" s="61" t="s">
        <v>2353</v>
      </c>
      <c r="D564" s="61" t="s">
        <v>2354</v>
      </c>
    </row>
    <row r="565" spans="1:4" x14ac:dyDescent="0.25">
      <c r="A565" s="61" t="s">
        <v>2355</v>
      </c>
      <c r="B565" s="61" t="s">
        <v>2356</v>
      </c>
      <c r="C565" s="61" t="s">
        <v>2357</v>
      </c>
      <c r="D565" s="61" t="s">
        <v>2358</v>
      </c>
    </row>
    <row r="566" spans="1:4" x14ac:dyDescent="0.25">
      <c r="A566" s="61" t="s">
        <v>2359</v>
      </c>
      <c r="B566" s="61" t="s">
        <v>2360</v>
      </c>
      <c r="C566" s="61" t="s">
        <v>2361</v>
      </c>
      <c r="D566" s="61" t="s">
        <v>2362</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H25"/>
  <sheetViews>
    <sheetView tabSelected="1" zoomScale="70" zoomScaleNormal="70" workbookViewId="0">
      <selection activeCell="B25" sqref="B25"/>
    </sheetView>
  </sheetViews>
  <sheetFormatPr defaultRowHeight="16.5" x14ac:dyDescent="0.3"/>
  <cols>
    <col min="1" max="1" width="0.5" customWidth="1"/>
    <col min="2" max="2" width="5.625" customWidth="1"/>
    <col min="3" max="3" width="9.625" style="141" customWidth="1"/>
    <col min="4" max="4" width="52.25" customWidth="1"/>
    <col min="5" max="5" width="48.75" style="93" customWidth="1"/>
    <col min="6" max="6" width="57.625" style="118" customWidth="1"/>
    <col min="7" max="7" width="23.375" bestFit="1" customWidth="1"/>
    <col min="8" max="8" width="20" customWidth="1"/>
  </cols>
  <sheetData>
    <row r="1" spans="2:8" ht="84.95" customHeight="1" x14ac:dyDescent="0.3">
      <c r="B1" s="117" t="s">
        <v>2737</v>
      </c>
    </row>
    <row r="2" spans="2:8" ht="30" customHeight="1" x14ac:dyDescent="0.3">
      <c r="B2" s="90" t="s">
        <v>416</v>
      </c>
      <c r="C2" s="90" t="s">
        <v>417</v>
      </c>
      <c r="D2" s="90" t="s">
        <v>0</v>
      </c>
      <c r="E2" s="91" t="s">
        <v>402</v>
      </c>
      <c r="F2" s="91" t="s">
        <v>2521</v>
      </c>
      <c r="G2" s="92" t="s">
        <v>1</v>
      </c>
      <c r="H2" s="90" t="s">
        <v>39</v>
      </c>
    </row>
    <row r="3" spans="2:8" ht="34.5" x14ac:dyDescent="0.3">
      <c r="B3" s="94">
        <v>1</v>
      </c>
      <c r="C3" s="132">
        <v>2012</v>
      </c>
      <c r="D3" s="100" t="s">
        <v>194</v>
      </c>
      <c r="E3" s="101" t="s">
        <v>2497</v>
      </c>
      <c r="F3" s="101" t="s">
        <v>2335</v>
      </c>
      <c r="G3" s="102" t="s">
        <v>95</v>
      </c>
      <c r="H3" s="103"/>
    </row>
    <row r="4" spans="2:8" ht="34.5" x14ac:dyDescent="0.3">
      <c r="B4" s="120">
        <v>2</v>
      </c>
      <c r="C4" s="132">
        <v>2012</v>
      </c>
      <c r="D4" s="104" t="s">
        <v>197</v>
      </c>
      <c r="E4" s="109" t="s">
        <v>411</v>
      </c>
      <c r="F4" s="109" t="s">
        <v>2332</v>
      </c>
      <c r="G4" s="102" t="s">
        <v>95</v>
      </c>
      <c r="H4" s="103"/>
    </row>
    <row r="5" spans="2:8" ht="34.5" x14ac:dyDescent="0.3">
      <c r="B5" s="120">
        <v>3</v>
      </c>
      <c r="C5" s="133">
        <v>2013</v>
      </c>
      <c r="D5" s="105" t="s">
        <v>214</v>
      </c>
      <c r="E5" s="96" t="s">
        <v>2503</v>
      </c>
      <c r="F5" s="96" t="s">
        <v>2251</v>
      </c>
      <c r="G5" s="97" t="s">
        <v>3</v>
      </c>
      <c r="H5" s="94"/>
    </row>
    <row r="6" spans="2:8" ht="69" x14ac:dyDescent="0.3">
      <c r="B6" s="120">
        <v>4</v>
      </c>
      <c r="C6" s="133">
        <v>2014</v>
      </c>
      <c r="D6" s="98" t="s">
        <v>105</v>
      </c>
      <c r="E6" s="96" t="s">
        <v>489</v>
      </c>
      <c r="F6" s="96" t="s">
        <v>2209</v>
      </c>
      <c r="G6" s="97" t="s">
        <v>95</v>
      </c>
      <c r="H6" s="94"/>
    </row>
    <row r="7" spans="2:8" ht="69" x14ac:dyDescent="0.3">
      <c r="B7" s="120">
        <v>5</v>
      </c>
      <c r="C7" s="132">
        <v>2015</v>
      </c>
      <c r="D7" s="98" t="s">
        <v>127</v>
      </c>
      <c r="E7" s="96" t="s">
        <v>493</v>
      </c>
      <c r="F7" s="96" t="s">
        <v>2001</v>
      </c>
      <c r="G7" s="97" t="s">
        <v>95</v>
      </c>
      <c r="H7" s="94"/>
    </row>
    <row r="8" spans="2:8" ht="51.75" x14ac:dyDescent="0.3">
      <c r="B8" s="120">
        <v>6</v>
      </c>
      <c r="C8" s="132">
        <v>2015</v>
      </c>
      <c r="D8" s="98" t="s">
        <v>128</v>
      </c>
      <c r="E8" s="96" t="s">
        <v>495</v>
      </c>
      <c r="F8" s="96" t="s">
        <v>2070</v>
      </c>
      <c r="G8" s="97" t="s">
        <v>170</v>
      </c>
      <c r="H8" s="94"/>
    </row>
    <row r="9" spans="2:8" ht="34.5" x14ac:dyDescent="0.3">
      <c r="B9" s="120">
        <v>7</v>
      </c>
      <c r="C9" s="132">
        <v>2016</v>
      </c>
      <c r="D9" s="98" t="s">
        <v>157</v>
      </c>
      <c r="E9" s="96" t="s">
        <v>1850</v>
      </c>
      <c r="F9" s="96" t="s">
        <v>1851</v>
      </c>
      <c r="G9" s="97" t="s">
        <v>95</v>
      </c>
      <c r="H9" s="94"/>
    </row>
    <row r="10" spans="2:8" ht="51.75" x14ac:dyDescent="0.3">
      <c r="B10" s="120">
        <v>8</v>
      </c>
      <c r="C10" s="132">
        <v>2016</v>
      </c>
      <c r="D10" s="98" t="s">
        <v>160</v>
      </c>
      <c r="E10" s="96" t="s">
        <v>1822</v>
      </c>
      <c r="F10" s="96" t="s">
        <v>2627</v>
      </c>
      <c r="G10" s="97" t="s">
        <v>2533</v>
      </c>
      <c r="H10" s="94"/>
    </row>
    <row r="11" spans="2:8" ht="39.75" customHeight="1" x14ac:dyDescent="0.3">
      <c r="B11" s="120">
        <v>9</v>
      </c>
      <c r="C11" s="133">
        <v>2017</v>
      </c>
      <c r="D11" s="106" t="s">
        <v>377</v>
      </c>
      <c r="E11" s="96" t="s">
        <v>1616</v>
      </c>
      <c r="F11" s="96" t="s">
        <v>2628</v>
      </c>
      <c r="G11" s="160" t="s">
        <v>2624</v>
      </c>
      <c r="H11" s="94"/>
    </row>
    <row r="12" spans="2:8" ht="51.75" x14ac:dyDescent="0.3">
      <c r="B12" s="120">
        <v>10</v>
      </c>
      <c r="C12" s="132">
        <v>2018</v>
      </c>
      <c r="D12" s="98" t="s">
        <v>10</v>
      </c>
      <c r="E12" s="96" t="s">
        <v>1170</v>
      </c>
      <c r="F12" s="96" t="s">
        <v>2629</v>
      </c>
      <c r="G12" s="97" t="s">
        <v>3</v>
      </c>
      <c r="H12" s="94"/>
    </row>
    <row r="13" spans="2:8" ht="86.25" x14ac:dyDescent="0.3">
      <c r="B13" s="120">
        <v>11</v>
      </c>
      <c r="C13" s="133">
        <v>2018</v>
      </c>
      <c r="D13" s="98" t="s">
        <v>14</v>
      </c>
      <c r="E13" s="96" t="s">
        <v>1167</v>
      </c>
      <c r="F13" s="96" t="s">
        <v>2630</v>
      </c>
      <c r="G13" s="97" t="s">
        <v>6</v>
      </c>
      <c r="H13" s="94"/>
    </row>
    <row r="14" spans="2:8" ht="51.75" x14ac:dyDescent="0.3">
      <c r="B14" s="120">
        <v>12</v>
      </c>
      <c r="C14" s="134">
        <v>2019</v>
      </c>
      <c r="D14" s="98" t="s">
        <v>72</v>
      </c>
      <c r="E14" s="96" t="s">
        <v>1274</v>
      </c>
      <c r="F14" s="96" t="s">
        <v>2631</v>
      </c>
      <c r="G14" s="97" t="s">
        <v>2534</v>
      </c>
      <c r="H14" s="94"/>
    </row>
    <row r="15" spans="2:8" s="56" customFormat="1" ht="37.5" customHeight="1" x14ac:dyDescent="0.3">
      <c r="B15" s="120">
        <v>13</v>
      </c>
      <c r="C15" s="132">
        <v>2020</v>
      </c>
      <c r="D15" s="95" t="s">
        <v>241</v>
      </c>
      <c r="E15" s="96" t="s">
        <v>998</v>
      </c>
      <c r="F15" s="96" t="s">
        <v>2632</v>
      </c>
      <c r="G15" s="97" t="s">
        <v>242</v>
      </c>
      <c r="H15" s="94"/>
    </row>
    <row r="16" spans="2:8" ht="37.5" customHeight="1" x14ac:dyDescent="0.3">
      <c r="B16" s="120">
        <v>14</v>
      </c>
      <c r="C16" s="132">
        <v>2020</v>
      </c>
      <c r="D16" s="107" t="s">
        <v>244</v>
      </c>
      <c r="E16" s="96" t="s">
        <v>1002</v>
      </c>
      <c r="F16" s="96" t="s">
        <v>2633</v>
      </c>
      <c r="G16" s="160" t="s">
        <v>2625</v>
      </c>
      <c r="H16" s="94"/>
    </row>
    <row r="17" spans="2:8" ht="37.5" customHeight="1" x14ac:dyDescent="0.3">
      <c r="B17" s="120">
        <v>15</v>
      </c>
      <c r="C17" s="132">
        <v>2021</v>
      </c>
      <c r="D17" s="99" t="s">
        <v>323</v>
      </c>
      <c r="E17" s="96" t="s">
        <v>772</v>
      </c>
      <c r="F17" s="96" t="s">
        <v>2634</v>
      </c>
      <c r="G17" s="97" t="s">
        <v>183</v>
      </c>
      <c r="H17" s="94"/>
    </row>
    <row r="18" spans="2:8" ht="37.5" customHeight="1" x14ac:dyDescent="0.3">
      <c r="B18" s="120">
        <v>16</v>
      </c>
      <c r="C18" s="132">
        <v>2021</v>
      </c>
      <c r="D18" s="99" t="s">
        <v>324</v>
      </c>
      <c r="E18" s="96" t="s">
        <v>768</v>
      </c>
      <c r="F18" s="96" t="s">
        <v>2635</v>
      </c>
      <c r="G18" s="97" t="s">
        <v>95</v>
      </c>
      <c r="H18" s="94"/>
    </row>
    <row r="19" spans="2:8" ht="37.5" customHeight="1" x14ac:dyDescent="0.3">
      <c r="B19" s="120">
        <v>17</v>
      </c>
      <c r="C19" s="133">
        <v>2021</v>
      </c>
      <c r="D19" s="99" t="s">
        <v>286</v>
      </c>
      <c r="E19" s="96" t="s">
        <v>765</v>
      </c>
      <c r="F19" s="96" t="s">
        <v>2636</v>
      </c>
      <c r="G19" s="97" t="s">
        <v>277</v>
      </c>
      <c r="H19" s="94"/>
    </row>
    <row r="20" spans="2:8" ht="37.5" customHeight="1" x14ac:dyDescent="0.3">
      <c r="B20" s="120">
        <v>18</v>
      </c>
      <c r="C20" s="133">
        <v>2023</v>
      </c>
      <c r="D20" s="99" t="s">
        <v>354</v>
      </c>
      <c r="E20" s="96" t="s">
        <v>243</v>
      </c>
      <c r="F20" s="96" t="s">
        <v>2487</v>
      </c>
      <c r="G20" s="97" t="s">
        <v>2534</v>
      </c>
      <c r="H20" s="94"/>
    </row>
    <row r="21" spans="2:8" ht="37.5" customHeight="1" x14ac:dyDescent="0.3">
      <c r="B21" s="120">
        <v>19</v>
      </c>
      <c r="C21" s="133">
        <v>2023</v>
      </c>
      <c r="D21" s="99" t="s">
        <v>355</v>
      </c>
      <c r="E21" s="96" t="s">
        <v>563</v>
      </c>
      <c r="F21" s="96" t="s">
        <v>564</v>
      </c>
      <c r="G21" s="97" t="s">
        <v>35</v>
      </c>
      <c r="H21" s="94"/>
    </row>
    <row r="22" spans="2:8" ht="37.5" customHeight="1" x14ac:dyDescent="0.3">
      <c r="B22" s="120">
        <v>20</v>
      </c>
      <c r="C22" s="135">
        <v>2024</v>
      </c>
      <c r="D22" s="128" t="s">
        <v>2541</v>
      </c>
      <c r="E22" s="130" t="s">
        <v>2544</v>
      </c>
      <c r="F22" s="131" t="s">
        <v>2545</v>
      </c>
      <c r="G22" s="129" t="s">
        <v>3</v>
      </c>
      <c r="H22" s="128"/>
    </row>
    <row r="23" spans="2:8" ht="37.5" customHeight="1" x14ac:dyDescent="0.3">
      <c r="B23" s="120">
        <v>21</v>
      </c>
      <c r="C23" s="135">
        <v>2024</v>
      </c>
      <c r="D23" s="128" t="s">
        <v>2542</v>
      </c>
      <c r="E23" s="130" t="s">
        <v>2546</v>
      </c>
      <c r="F23" s="131" t="s">
        <v>2547</v>
      </c>
      <c r="G23" s="129" t="s">
        <v>238</v>
      </c>
      <c r="H23" s="128"/>
    </row>
    <row r="24" spans="2:8" ht="37.5" customHeight="1" x14ac:dyDescent="0.3">
      <c r="B24" s="120">
        <v>22</v>
      </c>
      <c r="C24" s="135">
        <v>2024</v>
      </c>
      <c r="D24" s="128" t="s">
        <v>2543</v>
      </c>
      <c r="E24" s="130" t="s">
        <v>2550</v>
      </c>
      <c r="F24" s="131" t="s">
        <v>2549</v>
      </c>
      <c r="G24" s="129" t="s">
        <v>3</v>
      </c>
      <c r="H24" s="128"/>
    </row>
    <row r="25" spans="2:8" ht="12" customHeight="1" x14ac:dyDescent="0.3"/>
  </sheetData>
  <phoneticPr fontId="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H25"/>
  <sheetViews>
    <sheetView zoomScale="70" zoomScaleNormal="70" workbookViewId="0">
      <selection activeCell="B26" sqref="B26"/>
    </sheetView>
  </sheetViews>
  <sheetFormatPr defaultRowHeight="16.5" x14ac:dyDescent="0.3"/>
  <cols>
    <col min="1" max="1" width="0.5" customWidth="1"/>
    <col min="2" max="2" width="5.625" customWidth="1"/>
    <col min="3" max="3" width="10" style="141" bestFit="1" customWidth="1"/>
    <col min="4" max="4" width="50.5" customWidth="1"/>
    <col min="5" max="5" width="58.375" style="93" customWidth="1"/>
    <col min="6" max="6" width="63.125" style="93" customWidth="1"/>
    <col min="7" max="7" width="16.5" bestFit="1" customWidth="1"/>
    <col min="8" max="8" width="17.875" customWidth="1"/>
  </cols>
  <sheetData>
    <row r="1" spans="2:8" ht="84.95" customHeight="1" x14ac:dyDescent="0.3">
      <c r="B1" s="117" t="s">
        <v>2738</v>
      </c>
    </row>
    <row r="2" spans="2:8" ht="30" customHeight="1" x14ac:dyDescent="0.3">
      <c r="B2" s="90" t="s">
        <v>416</v>
      </c>
      <c r="C2" s="90" t="s">
        <v>376</v>
      </c>
      <c r="D2" s="90" t="s">
        <v>0</v>
      </c>
      <c r="E2" s="91" t="s">
        <v>402</v>
      </c>
      <c r="F2" s="91" t="s">
        <v>2522</v>
      </c>
      <c r="G2" s="92" t="s">
        <v>1</v>
      </c>
      <c r="H2" s="90" t="s">
        <v>39</v>
      </c>
    </row>
    <row r="3" spans="2:8" ht="86.25" x14ac:dyDescent="0.3">
      <c r="B3" s="94">
        <v>1</v>
      </c>
      <c r="C3" s="136">
        <v>2012</v>
      </c>
      <c r="D3" s="100" t="s">
        <v>186</v>
      </c>
      <c r="E3" s="109" t="s">
        <v>405</v>
      </c>
      <c r="F3" s="109" t="s">
        <v>2330</v>
      </c>
      <c r="G3" s="102" t="s">
        <v>198</v>
      </c>
      <c r="H3" s="103"/>
    </row>
    <row r="4" spans="2:8" ht="39" customHeight="1" x14ac:dyDescent="0.3">
      <c r="B4" s="120">
        <v>2</v>
      </c>
      <c r="C4" s="139">
        <v>2013</v>
      </c>
      <c r="D4" s="98" t="s">
        <v>121</v>
      </c>
      <c r="E4" s="96" t="s">
        <v>2506</v>
      </c>
      <c r="F4" s="96" t="s">
        <v>2242</v>
      </c>
      <c r="G4" s="97" t="s">
        <v>177</v>
      </c>
      <c r="H4" s="94"/>
    </row>
    <row r="5" spans="2:8" ht="51.75" x14ac:dyDescent="0.3">
      <c r="B5" s="120">
        <v>3</v>
      </c>
      <c r="C5" s="139">
        <v>2013</v>
      </c>
      <c r="D5" s="98" t="s">
        <v>123</v>
      </c>
      <c r="E5" s="96" t="s">
        <v>2508</v>
      </c>
      <c r="F5" s="96" t="s">
        <v>2236</v>
      </c>
      <c r="G5" s="97" t="s">
        <v>3</v>
      </c>
      <c r="H5" s="94"/>
    </row>
    <row r="6" spans="2:8" s="56" customFormat="1" ht="34.5" x14ac:dyDescent="0.3">
      <c r="B6" s="120">
        <v>4</v>
      </c>
      <c r="C6" s="139">
        <v>2014</v>
      </c>
      <c r="D6" s="98" t="s">
        <v>116</v>
      </c>
      <c r="E6" s="96" t="s">
        <v>2511</v>
      </c>
      <c r="F6" s="96" t="s">
        <v>2203</v>
      </c>
      <c r="G6" s="97" t="s">
        <v>98</v>
      </c>
      <c r="H6" s="94"/>
    </row>
    <row r="7" spans="2:8" ht="34.5" x14ac:dyDescent="0.3">
      <c r="B7" s="120">
        <v>5</v>
      </c>
      <c r="C7" s="139">
        <v>2014</v>
      </c>
      <c r="D7" s="98" t="s">
        <v>109</v>
      </c>
      <c r="E7" s="96" t="s">
        <v>2517</v>
      </c>
      <c r="F7" s="96" t="s">
        <v>2207</v>
      </c>
      <c r="G7" s="97" t="s">
        <v>178</v>
      </c>
      <c r="H7" s="94"/>
    </row>
    <row r="8" spans="2:8" ht="34.5" x14ac:dyDescent="0.3">
      <c r="B8" s="120">
        <v>6</v>
      </c>
      <c r="C8" s="139">
        <v>2015</v>
      </c>
      <c r="D8" s="98" t="s">
        <v>129</v>
      </c>
      <c r="E8" s="96" t="s">
        <v>499</v>
      </c>
      <c r="F8" s="96" t="s">
        <v>2102</v>
      </c>
      <c r="G8" s="97" t="s">
        <v>95</v>
      </c>
      <c r="H8" s="94"/>
    </row>
    <row r="9" spans="2:8" ht="36.75" customHeight="1" x14ac:dyDescent="0.3">
      <c r="B9" s="120">
        <v>7</v>
      </c>
      <c r="C9" s="139">
        <v>2015</v>
      </c>
      <c r="D9" s="98" t="s">
        <v>130</v>
      </c>
      <c r="E9" s="96" t="s">
        <v>503</v>
      </c>
      <c r="F9" s="96" t="s">
        <v>2041</v>
      </c>
      <c r="G9" s="97" t="s">
        <v>93</v>
      </c>
      <c r="H9" s="94"/>
    </row>
    <row r="10" spans="2:8" ht="51.75" x14ac:dyDescent="0.3">
      <c r="B10" s="120">
        <v>8</v>
      </c>
      <c r="C10" s="136">
        <v>2016</v>
      </c>
      <c r="D10" s="98" t="s">
        <v>161</v>
      </c>
      <c r="E10" s="96" t="s">
        <v>1819</v>
      </c>
      <c r="F10" s="96" t="s">
        <v>1820</v>
      </c>
      <c r="G10" s="97" t="s">
        <v>171</v>
      </c>
      <c r="H10" s="94"/>
    </row>
    <row r="11" spans="2:8" ht="34.5" x14ac:dyDescent="0.3">
      <c r="B11" s="120">
        <v>9</v>
      </c>
      <c r="C11" s="136">
        <v>2017</v>
      </c>
      <c r="D11" s="98" t="s">
        <v>51</v>
      </c>
      <c r="E11" s="96" t="s">
        <v>1608</v>
      </c>
      <c r="F11" s="96" t="s">
        <v>1609</v>
      </c>
      <c r="G11" s="97" t="s">
        <v>93</v>
      </c>
      <c r="H11" s="94"/>
    </row>
    <row r="12" spans="2:8" ht="34.5" x14ac:dyDescent="0.3">
      <c r="B12" s="120">
        <v>10</v>
      </c>
      <c r="C12" s="136">
        <v>2018</v>
      </c>
      <c r="D12" s="98" t="s">
        <v>17</v>
      </c>
      <c r="E12" s="96" t="s">
        <v>1164</v>
      </c>
      <c r="F12" s="96" t="s">
        <v>2637</v>
      </c>
      <c r="G12" s="97" t="s">
        <v>7</v>
      </c>
      <c r="H12" s="94"/>
    </row>
    <row r="13" spans="2:8" ht="34.5" x14ac:dyDescent="0.3">
      <c r="B13" s="120">
        <v>11</v>
      </c>
      <c r="C13" s="136">
        <v>2019</v>
      </c>
      <c r="D13" s="98" t="s">
        <v>73</v>
      </c>
      <c r="E13" s="96" t="s">
        <v>1271</v>
      </c>
      <c r="F13" s="96" t="s">
        <v>2638</v>
      </c>
      <c r="G13" s="97" t="s">
        <v>279</v>
      </c>
      <c r="H13" s="94"/>
    </row>
    <row r="14" spans="2:8" ht="51.75" x14ac:dyDescent="0.3">
      <c r="B14" s="120">
        <v>12</v>
      </c>
      <c r="C14" s="139">
        <v>2020</v>
      </c>
      <c r="D14" s="107" t="s">
        <v>245</v>
      </c>
      <c r="E14" s="96" t="s">
        <v>999</v>
      </c>
      <c r="F14" s="96" t="s">
        <v>2639</v>
      </c>
      <c r="G14" s="160" t="s">
        <v>2626</v>
      </c>
      <c r="H14" s="94"/>
    </row>
    <row r="15" spans="2:8" ht="42" customHeight="1" x14ac:dyDescent="0.3">
      <c r="B15" s="120">
        <v>13</v>
      </c>
      <c r="C15" s="139">
        <v>2020</v>
      </c>
      <c r="D15" s="95" t="s">
        <v>247</v>
      </c>
      <c r="E15" s="96" t="s">
        <v>998</v>
      </c>
      <c r="F15" s="96" t="s">
        <v>2632</v>
      </c>
      <c r="G15" s="97" t="s">
        <v>242</v>
      </c>
      <c r="H15" s="94"/>
    </row>
    <row r="16" spans="2:8" ht="42" customHeight="1" x14ac:dyDescent="0.3">
      <c r="B16" s="120">
        <v>14</v>
      </c>
      <c r="C16" s="139">
        <v>2021</v>
      </c>
      <c r="D16" s="99" t="s">
        <v>287</v>
      </c>
      <c r="E16" s="96" t="s">
        <v>762</v>
      </c>
      <c r="F16" s="96" t="s">
        <v>2640</v>
      </c>
      <c r="G16" s="97" t="s">
        <v>325</v>
      </c>
      <c r="H16" s="94"/>
    </row>
    <row r="17" spans="2:8" ht="42" customHeight="1" x14ac:dyDescent="0.3">
      <c r="B17" s="120">
        <v>15</v>
      </c>
      <c r="C17" s="139">
        <v>2021</v>
      </c>
      <c r="D17" s="99" t="s">
        <v>288</v>
      </c>
      <c r="E17" s="96" t="s">
        <v>759</v>
      </c>
      <c r="F17" s="96" t="s">
        <v>2641</v>
      </c>
      <c r="G17" s="97" t="s">
        <v>238</v>
      </c>
      <c r="H17" s="94"/>
    </row>
    <row r="18" spans="2:8" ht="51.75" x14ac:dyDescent="0.3">
      <c r="B18" s="120">
        <v>16</v>
      </c>
      <c r="C18" s="139">
        <v>2022</v>
      </c>
      <c r="D18" s="99" t="s">
        <v>333</v>
      </c>
      <c r="E18" s="96" t="s">
        <v>648</v>
      </c>
      <c r="F18" s="96" t="s">
        <v>649</v>
      </c>
      <c r="G18" s="97" t="s">
        <v>3</v>
      </c>
      <c r="H18" s="94"/>
    </row>
    <row r="19" spans="2:8" ht="69" x14ac:dyDescent="0.3">
      <c r="B19" s="120">
        <v>17</v>
      </c>
      <c r="C19" s="139">
        <v>2022</v>
      </c>
      <c r="D19" s="99" t="s">
        <v>334</v>
      </c>
      <c r="E19" s="96" t="s">
        <v>645</v>
      </c>
      <c r="F19" s="96" t="s">
        <v>646</v>
      </c>
      <c r="G19" s="97" t="s">
        <v>34</v>
      </c>
      <c r="H19" s="94"/>
    </row>
    <row r="20" spans="2:8" s="56" customFormat="1" ht="33" customHeight="1" x14ac:dyDescent="0.3">
      <c r="B20" s="120">
        <v>18</v>
      </c>
      <c r="C20" s="139">
        <v>2023</v>
      </c>
      <c r="D20" s="99" t="s">
        <v>356</v>
      </c>
      <c r="E20" s="96" t="s">
        <v>2524</v>
      </c>
      <c r="F20" s="96" t="s">
        <v>2525</v>
      </c>
      <c r="G20" s="97" t="s">
        <v>242</v>
      </c>
      <c r="H20" s="94"/>
    </row>
    <row r="21" spans="2:8" s="56" customFormat="1" ht="33" customHeight="1" x14ac:dyDescent="0.3">
      <c r="B21" s="120">
        <v>19</v>
      </c>
      <c r="C21" s="139">
        <v>2023</v>
      </c>
      <c r="D21" s="99" t="s">
        <v>357</v>
      </c>
      <c r="E21" s="96" t="s">
        <v>561</v>
      </c>
      <c r="F21" s="96" t="s">
        <v>562</v>
      </c>
      <c r="G21" s="97" t="s">
        <v>3</v>
      </c>
      <c r="H21" s="94"/>
    </row>
    <row r="22" spans="2:8" ht="33" customHeight="1" x14ac:dyDescent="0.3">
      <c r="B22" s="120">
        <v>20</v>
      </c>
      <c r="C22" s="139">
        <v>2023</v>
      </c>
      <c r="D22" s="143" t="s">
        <v>358</v>
      </c>
      <c r="E22" s="144" t="s">
        <v>246</v>
      </c>
      <c r="F22" s="144" t="s">
        <v>560</v>
      </c>
      <c r="G22" s="145" t="s">
        <v>34</v>
      </c>
      <c r="H22" s="142"/>
    </row>
    <row r="23" spans="2:8" ht="33" customHeight="1" x14ac:dyDescent="0.3">
      <c r="B23" s="120">
        <v>21</v>
      </c>
      <c r="C23" s="152">
        <v>2024</v>
      </c>
      <c r="D23" s="122" t="s">
        <v>2551</v>
      </c>
      <c r="E23" s="124" t="s">
        <v>2554</v>
      </c>
      <c r="F23" s="124" t="s">
        <v>2555</v>
      </c>
      <c r="G23" s="121" t="s">
        <v>285</v>
      </c>
      <c r="H23" s="122"/>
    </row>
    <row r="24" spans="2:8" ht="33" customHeight="1" x14ac:dyDescent="0.3">
      <c r="B24" s="120">
        <v>22</v>
      </c>
      <c r="C24" s="154">
        <v>2024</v>
      </c>
      <c r="D24" s="153" t="s">
        <v>2552</v>
      </c>
      <c r="E24" s="130" t="s">
        <v>2556</v>
      </c>
      <c r="F24" s="130" t="s">
        <v>2557</v>
      </c>
      <c r="G24" s="135" t="s">
        <v>3</v>
      </c>
      <c r="H24" s="153"/>
    </row>
    <row r="25" spans="2:8" ht="33" customHeight="1" x14ac:dyDescent="0.3">
      <c r="B25" s="120">
        <v>23</v>
      </c>
      <c r="C25" s="154">
        <v>2024</v>
      </c>
      <c r="D25" s="153" t="s">
        <v>2553</v>
      </c>
      <c r="E25" s="130" t="s">
        <v>2558</v>
      </c>
      <c r="F25" s="130" t="s">
        <v>2559</v>
      </c>
      <c r="G25" s="135" t="s">
        <v>2560</v>
      </c>
      <c r="H25" s="153"/>
    </row>
  </sheetData>
  <phoneticPr fontId="1" type="noConversion"/>
  <printOptions horizontalCentered="1"/>
  <pageMargins left="0.23622047244094491" right="0.23622047244094491" top="0.74803149606299213" bottom="0.74803149606299213" header="0.31496062992125984" footer="0.31496062992125984"/>
  <pageSetup paperSize="9" scale="43"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H24"/>
  <sheetViews>
    <sheetView zoomScale="70" zoomScaleNormal="70" workbookViewId="0">
      <selection activeCell="B25" sqref="B25"/>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60.625" style="93" customWidth="1"/>
    <col min="7" max="7" width="21.5" bestFit="1" customWidth="1"/>
    <col min="8" max="8" width="17.875" customWidth="1"/>
  </cols>
  <sheetData>
    <row r="1" spans="2:8" ht="84.95" customHeight="1" x14ac:dyDescent="0.3">
      <c r="B1" s="117" t="s">
        <v>2739</v>
      </c>
    </row>
    <row r="2" spans="2:8" ht="30" customHeight="1" x14ac:dyDescent="0.3">
      <c r="B2" s="90" t="s">
        <v>416</v>
      </c>
      <c r="C2" s="90" t="s">
        <v>376</v>
      </c>
      <c r="D2" s="90" t="s">
        <v>0</v>
      </c>
      <c r="E2" s="91" t="s">
        <v>402</v>
      </c>
      <c r="F2" s="91" t="s">
        <v>2523</v>
      </c>
      <c r="G2" s="92" t="s">
        <v>1</v>
      </c>
      <c r="H2" s="90" t="s">
        <v>39</v>
      </c>
    </row>
    <row r="3" spans="2:8" ht="120.75" x14ac:dyDescent="0.3">
      <c r="B3" s="94">
        <v>1</v>
      </c>
      <c r="C3" s="139">
        <v>2012</v>
      </c>
      <c r="D3" s="100" t="s">
        <v>191</v>
      </c>
      <c r="E3" s="101" t="s">
        <v>2496</v>
      </c>
      <c r="F3" s="101" t="s">
        <v>2327</v>
      </c>
      <c r="G3" s="102" t="s">
        <v>182</v>
      </c>
      <c r="H3" s="103"/>
    </row>
    <row r="4" spans="2:8" ht="33" customHeight="1" x14ac:dyDescent="0.3">
      <c r="B4" s="120">
        <v>2</v>
      </c>
      <c r="C4" s="139">
        <v>2012</v>
      </c>
      <c r="D4" s="100" t="s">
        <v>192</v>
      </c>
      <c r="E4" s="109" t="s">
        <v>398</v>
      </c>
      <c r="F4" s="109" t="s">
        <v>2324</v>
      </c>
      <c r="G4" s="102" t="s">
        <v>171</v>
      </c>
      <c r="H4" s="103"/>
    </row>
    <row r="5" spans="2:8" s="56" customFormat="1" ht="34.5" x14ac:dyDescent="0.3">
      <c r="B5" s="120">
        <v>3</v>
      </c>
      <c r="C5" s="136">
        <v>2013</v>
      </c>
      <c r="D5" s="105" t="s">
        <v>101</v>
      </c>
      <c r="E5" s="96" t="s">
        <v>2504</v>
      </c>
      <c r="F5" s="96" t="s">
        <v>2248</v>
      </c>
      <c r="G5" s="97" t="s">
        <v>179</v>
      </c>
      <c r="H5" s="94"/>
    </row>
    <row r="6" spans="2:8" s="56" customFormat="1" ht="51.75" x14ac:dyDescent="0.3">
      <c r="B6" s="120">
        <v>4</v>
      </c>
      <c r="C6" s="136">
        <v>2015</v>
      </c>
      <c r="D6" s="98" t="s">
        <v>131</v>
      </c>
      <c r="E6" s="96" t="s">
        <v>505</v>
      </c>
      <c r="F6" s="96" t="s">
        <v>2052</v>
      </c>
      <c r="G6" s="97" t="s">
        <v>96</v>
      </c>
      <c r="H6" s="94"/>
    </row>
    <row r="7" spans="2:8" ht="51.75" x14ac:dyDescent="0.3">
      <c r="B7" s="120">
        <v>5</v>
      </c>
      <c r="C7" s="139">
        <v>2016</v>
      </c>
      <c r="D7" s="98" t="s">
        <v>162</v>
      </c>
      <c r="E7" s="96" t="s">
        <v>1816</v>
      </c>
      <c r="F7" s="96" t="s">
        <v>1817</v>
      </c>
      <c r="G7" s="97" t="s">
        <v>171</v>
      </c>
      <c r="H7" s="94"/>
    </row>
    <row r="8" spans="2:8" ht="51.75" x14ac:dyDescent="0.3">
      <c r="B8" s="120">
        <v>6</v>
      </c>
      <c r="C8" s="139">
        <v>2016</v>
      </c>
      <c r="D8" s="98" t="s">
        <v>163</v>
      </c>
      <c r="E8" s="96" t="s">
        <v>1813</v>
      </c>
      <c r="F8" s="96" t="s">
        <v>2642</v>
      </c>
      <c r="G8" s="97" t="s">
        <v>171</v>
      </c>
      <c r="H8" s="94"/>
    </row>
    <row r="9" spans="2:8" ht="34.5" x14ac:dyDescent="0.3">
      <c r="B9" s="120">
        <v>7</v>
      </c>
      <c r="C9" s="136">
        <v>2017</v>
      </c>
      <c r="D9" s="98" t="s">
        <v>52</v>
      </c>
      <c r="E9" s="96" t="s">
        <v>1601</v>
      </c>
      <c r="F9" s="96" t="s">
        <v>2643</v>
      </c>
      <c r="G9" s="97" t="s">
        <v>93</v>
      </c>
      <c r="H9" s="94"/>
    </row>
    <row r="10" spans="2:8" ht="103.5" x14ac:dyDescent="0.3">
      <c r="B10" s="120">
        <v>8</v>
      </c>
      <c r="C10" s="139">
        <v>2018</v>
      </c>
      <c r="D10" s="98" t="s">
        <v>18</v>
      </c>
      <c r="E10" s="96" t="s">
        <v>1158</v>
      </c>
      <c r="F10" s="96" t="s">
        <v>2644</v>
      </c>
      <c r="G10" s="97" t="s">
        <v>171</v>
      </c>
      <c r="H10" s="94"/>
    </row>
    <row r="11" spans="2:8" ht="120.75" x14ac:dyDescent="0.3">
      <c r="B11" s="120">
        <v>9</v>
      </c>
      <c r="C11" s="139">
        <v>2018</v>
      </c>
      <c r="D11" s="98" t="s">
        <v>36</v>
      </c>
      <c r="E11" s="96" t="s">
        <v>1151</v>
      </c>
      <c r="F11" s="96" t="s">
        <v>2645</v>
      </c>
      <c r="G11" s="97" t="s">
        <v>2535</v>
      </c>
      <c r="H11" s="94"/>
    </row>
    <row r="12" spans="2:8" ht="103.5" x14ac:dyDescent="0.3">
      <c r="B12" s="120">
        <v>10</v>
      </c>
      <c r="C12" s="139">
        <v>2019</v>
      </c>
      <c r="D12" s="98" t="s">
        <v>74</v>
      </c>
      <c r="E12" s="96" t="s">
        <v>1268</v>
      </c>
      <c r="F12" s="96" t="s">
        <v>2646</v>
      </c>
      <c r="G12" s="97" t="s">
        <v>278</v>
      </c>
      <c r="H12" s="94"/>
    </row>
    <row r="13" spans="2:8" ht="51.75" x14ac:dyDescent="0.3">
      <c r="B13" s="120">
        <v>11</v>
      </c>
      <c r="C13" s="139">
        <v>2019</v>
      </c>
      <c r="D13" s="98" t="s">
        <v>75</v>
      </c>
      <c r="E13" s="96" t="s">
        <v>1265</v>
      </c>
      <c r="F13" s="96" t="s">
        <v>2647</v>
      </c>
      <c r="G13" s="97" t="s">
        <v>3</v>
      </c>
      <c r="H13" s="94"/>
    </row>
    <row r="14" spans="2:8" s="56" customFormat="1" ht="30" customHeight="1" x14ac:dyDescent="0.3">
      <c r="B14" s="120">
        <v>12</v>
      </c>
      <c r="C14" s="136">
        <v>2020</v>
      </c>
      <c r="D14" s="115" t="s">
        <v>248</v>
      </c>
      <c r="E14" s="96" t="s">
        <v>995</v>
      </c>
      <c r="F14" s="96" t="s">
        <v>996</v>
      </c>
      <c r="G14" s="97" t="s">
        <v>8</v>
      </c>
      <c r="H14" s="94"/>
    </row>
    <row r="15" spans="2:8" s="56" customFormat="1" ht="30" customHeight="1" x14ac:dyDescent="0.3">
      <c r="B15" s="120">
        <v>13</v>
      </c>
      <c r="C15" s="139">
        <v>2021</v>
      </c>
      <c r="D15" s="99" t="s">
        <v>290</v>
      </c>
      <c r="E15" s="96" t="s">
        <v>249</v>
      </c>
      <c r="F15" s="96" t="s">
        <v>757</v>
      </c>
      <c r="G15" s="97" t="s">
        <v>277</v>
      </c>
      <c r="H15" s="94"/>
    </row>
    <row r="16" spans="2:8" s="56" customFormat="1" ht="30" customHeight="1" x14ac:dyDescent="0.3">
      <c r="B16" s="120">
        <v>14</v>
      </c>
      <c r="C16" s="139">
        <v>2021</v>
      </c>
      <c r="D16" s="99" t="s">
        <v>289</v>
      </c>
      <c r="E16" s="96" t="s">
        <v>249</v>
      </c>
      <c r="F16" s="96" t="s">
        <v>755</v>
      </c>
      <c r="G16" s="97" t="s">
        <v>326</v>
      </c>
      <c r="H16" s="94"/>
    </row>
    <row r="17" spans="2:8" s="56" customFormat="1" ht="30" customHeight="1" x14ac:dyDescent="0.3">
      <c r="B17" s="120">
        <v>15</v>
      </c>
      <c r="C17" s="139">
        <v>2021</v>
      </c>
      <c r="D17" s="99" t="s">
        <v>291</v>
      </c>
      <c r="E17" s="96" t="s">
        <v>752</v>
      </c>
      <c r="F17" s="96" t="s">
        <v>753</v>
      </c>
      <c r="G17" s="97" t="s">
        <v>238</v>
      </c>
      <c r="H17" s="94"/>
    </row>
    <row r="18" spans="2:8" s="56" customFormat="1" ht="30" customHeight="1" x14ac:dyDescent="0.3">
      <c r="B18" s="120">
        <v>16</v>
      </c>
      <c r="C18" s="139">
        <v>2022</v>
      </c>
      <c r="D18" s="99" t="s">
        <v>335</v>
      </c>
      <c r="E18" s="96" t="s">
        <v>642</v>
      </c>
      <c r="F18" s="96" t="s">
        <v>643</v>
      </c>
      <c r="G18" s="97" t="s">
        <v>285</v>
      </c>
      <c r="H18" s="94"/>
    </row>
    <row r="19" spans="2:8" s="56" customFormat="1" ht="30" customHeight="1" x14ac:dyDescent="0.3">
      <c r="B19" s="120">
        <v>17</v>
      </c>
      <c r="C19" s="139">
        <v>2022</v>
      </c>
      <c r="D19" s="99" t="s">
        <v>336</v>
      </c>
      <c r="E19" s="96" t="s">
        <v>639</v>
      </c>
      <c r="F19" s="96" t="s">
        <v>640</v>
      </c>
      <c r="G19" s="97" t="s">
        <v>238</v>
      </c>
      <c r="H19" s="94"/>
    </row>
    <row r="20" spans="2:8" s="56" customFormat="1" ht="30" customHeight="1" x14ac:dyDescent="0.3">
      <c r="B20" s="120">
        <v>18</v>
      </c>
      <c r="C20" s="139">
        <v>2022</v>
      </c>
      <c r="D20" s="99" t="s">
        <v>337</v>
      </c>
      <c r="E20" s="96" t="s">
        <v>637</v>
      </c>
      <c r="F20" s="96" t="s">
        <v>609</v>
      </c>
      <c r="G20" s="97" t="s">
        <v>242</v>
      </c>
      <c r="H20" s="94"/>
    </row>
    <row r="21" spans="2:8" s="56" customFormat="1" ht="30" customHeight="1" x14ac:dyDescent="0.3">
      <c r="B21" s="120">
        <v>19</v>
      </c>
      <c r="C21" s="139">
        <v>2022</v>
      </c>
      <c r="D21" s="99" t="s">
        <v>338</v>
      </c>
      <c r="E21" s="96" t="s">
        <v>634</v>
      </c>
      <c r="F21" s="96" t="s">
        <v>635</v>
      </c>
      <c r="G21" s="97" t="s">
        <v>35</v>
      </c>
      <c r="H21" s="94"/>
    </row>
    <row r="22" spans="2:8" s="56" customFormat="1" ht="30" customHeight="1" x14ac:dyDescent="0.3">
      <c r="B22" s="120">
        <v>20</v>
      </c>
      <c r="C22" s="139">
        <v>2023</v>
      </c>
      <c r="D22" s="99" t="s">
        <v>359</v>
      </c>
      <c r="E22" s="96" t="s">
        <v>537</v>
      </c>
      <c r="F22" s="96" t="s">
        <v>538</v>
      </c>
      <c r="G22" s="97" t="s">
        <v>285</v>
      </c>
      <c r="H22" s="94"/>
    </row>
    <row r="23" spans="2:8" s="56" customFormat="1" ht="30" customHeight="1" x14ac:dyDescent="0.3">
      <c r="B23" s="120">
        <v>21</v>
      </c>
      <c r="C23" s="139">
        <v>2023</v>
      </c>
      <c r="D23" s="143" t="s">
        <v>361</v>
      </c>
      <c r="E23" s="144" t="s">
        <v>557</v>
      </c>
      <c r="F23" s="144" t="s">
        <v>540</v>
      </c>
      <c r="G23" s="145" t="s">
        <v>238</v>
      </c>
      <c r="H23" s="142"/>
    </row>
    <row r="24" spans="2:8" ht="30" customHeight="1" x14ac:dyDescent="0.3">
      <c r="B24" s="120">
        <v>22</v>
      </c>
      <c r="C24" s="155">
        <v>2024</v>
      </c>
      <c r="D24" s="128" t="s">
        <v>2561</v>
      </c>
      <c r="E24" s="130" t="s">
        <v>2562</v>
      </c>
      <c r="F24" s="130" t="s">
        <v>540</v>
      </c>
      <c r="G24" s="135" t="s">
        <v>238</v>
      </c>
      <c r="H24" s="153"/>
    </row>
  </sheetData>
  <phoneticPr fontId="1" type="noConversion"/>
  <printOptions horizontalCentered="1"/>
  <pageMargins left="0.23622047244094491" right="0.23622047244094491" top="0.74803149606299213" bottom="0.74803149606299213" header="0.31496062992125984" footer="0.31496062992125984"/>
  <pageSetup paperSize="9" scale="43"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H24"/>
  <sheetViews>
    <sheetView zoomScale="70" zoomScaleNormal="70" workbookViewId="0">
      <selection activeCell="B15" sqref="B15"/>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59.375" style="93" customWidth="1"/>
    <col min="7" max="7" width="21.5" bestFit="1" customWidth="1"/>
    <col min="8" max="8" width="17.875" customWidth="1"/>
  </cols>
  <sheetData>
    <row r="1" spans="2:8" ht="84.95" customHeight="1" x14ac:dyDescent="0.3">
      <c r="B1" s="117" t="s">
        <v>2740</v>
      </c>
    </row>
    <row r="2" spans="2:8" ht="30" customHeight="1" x14ac:dyDescent="0.3">
      <c r="B2" s="90" t="s">
        <v>416</v>
      </c>
      <c r="C2" s="90" t="s">
        <v>376</v>
      </c>
      <c r="D2" s="90" t="s">
        <v>0</v>
      </c>
      <c r="E2" s="91" t="s">
        <v>402</v>
      </c>
      <c r="F2" s="91" t="s">
        <v>2523</v>
      </c>
      <c r="G2" s="92" t="s">
        <v>1</v>
      </c>
      <c r="H2" s="90" t="s">
        <v>39</v>
      </c>
    </row>
    <row r="3" spans="2:8" ht="51.75" x14ac:dyDescent="0.3">
      <c r="B3" s="94">
        <v>1</v>
      </c>
      <c r="C3" s="140">
        <v>2012</v>
      </c>
      <c r="D3" s="100" t="s">
        <v>195</v>
      </c>
      <c r="E3" s="109" t="s">
        <v>399</v>
      </c>
      <c r="F3" s="109" t="s">
        <v>2529</v>
      </c>
      <c r="G3" s="102" t="s">
        <v>95</v>
      </c>
      <c r="H3" s="103"/>
    </row>
    <row r="4" spans="2:8" ht="42" customHeight="1" x14ac:dyDescent="0.3">
      <c r="B4" s="120">
        <v>2</v>
      </c>
      <c r="C4" s="140">
        <v>2013</v>
      </c>
      <c r="D4" s="98" t="s">
        <v>126</v>
      </c>
      <c r="E4" s="96" t="s">
        <v>2510</v>
      </c>
      <c r="F4" s="96" t="s">
        <v>2228</v>
      </c>
      <c r="G4" s="97" t="s">
        <v>3</v>
      </c>
      <c r="H4" s="94"/>
    </row>
    <row r="5" spans="2:8" ht="42" customHeight="1" x14ac:dyDescent="0.3">
      <c r="B5" s="120">
        <v>3</v>
      </c>
      <c r="C5" s="136">
        <v>2015</v>
      </c>
      <c r="D5" s="98" t="s">
        <v>132</v>
      </c>
      <c r="E5" s="96" t="s">
        <v>509</v>
      </c>
      <c r="F5" s="96" t="s">
        <v>2096</v>
      </c>
      <c r="G5" s="97" t="s">
        <v>95</v>
      </c>
      <c r="H5" s="94"/>
    </row>
    <row r="6" spans="2:8" ht="51.75" x14ac:dyDescent="0.3">
      <c r="B6" s="120">
        <v>4</v>
      </c>
      <c r="C6" s="136">
        <v>2016</v>
      </c>
      <c r="D6" s="98" t="s">
        <v>148</v>
      </c>
      <c r="E6" s="96" t="s">
        <v>1896</v>
      </c>
      <c r="F6" s="96" t="s">
        <v>1897</v>
      </c>
      <c r="G6" s="97" t="s">
        <v>93</v>
      </c>
      <c r="H6" s="94"/>
    </row>
    <row r="7" spans="2:8" ht="86.25" x14ac:dyDescent="0.3">
      <c r="B7" s="120">
        <v>5</v>
      </c>
      <c r="C7" s="136">
        <v>2017</v>
      </c>
      <c r="D7" s="98" t="s">
        <v>53</v>
      </c>
      <c r="E7" s="96" t="s">
        <v>1598</v>
      </c>
      <c r="F7" s="96" t="s">
        <v>1599</v>
      </c>
      <c r="G7" s="97" t="s">
        <v>95</v>
      </c>
      <c r="H7" s="94"/>
    </row>
    <row r="8" spans="2:8" ht="51.75" x14ac:dyDescent="0.3">
      <c r="B8" s="120">
        <v>6</v>
      </c>
      <c r="C8" s="136">
        <v>2017</v>
      </c>
      <c r="D8" s="98" t="s">
        <v>54</v>
      </c>
      <c r="E8" s="96" t="s">
        <v>1595</v>
      </c>
      <c r="F8" s="96" t="s">
        <v>1596</v>
      </c>
      <c r="G8" s="97" t="s">
        <v>95</v>
      </c>
      <c r="H8" s="94"/>
    </row>
    <row r="9" spans="2:8" ht="37.5" customHeight="1" x14ac:dyDescent="0.3">
      <c r="B9" s="120">
        <v>7</v>
      </c>
      <c r="C9" s="139">
        <v>2019</v>
      </c>
      <c r="D9" s="98" t="s">
        <v>76</v>
      </c>
      <c r="E9" s="96" t="s">
        <v>1258</v>
      </c>
      <c r="F9" s="96" t="s">
        <v>2648</v>
      </c>
      <c r="G9" s="97" t="s">
        <v>172</v>
      </c>
      <c r="H9" s="94"/>
    </row>
    <row r="10" spans="2:8" ht="37.5" customHeight="1" x14ac:dyDescent="0.3">
      <c r="B10" s="120">
        <v>8</v>
      </c>
      <c r="C10" s="136">
        <v>2020</v>
      </c>
      <c r="D10" s="116" t="s">
        <v>250</v>
      </c>
      <c r="E10" s="96" t="s">
        <v>251</v>
      </c>
      <c r="F10" s="96" t="s">
        <v>2649</v>
      </c>
      <c r="G10" s="97" t="s">
        <v>8</v>
      </c>
      <c r="H10" s="94"/>
    </row>
    <row r="11" spans="2:8" ht="37.5" customHeight="1" x14ac:dyDescent="0.3">
      <c r="B11" s="120">
        <v>9</v>
      </c>
      <c r="C11" s="136">
        <v>2021</v>
      </c>
      <c r="D11" s="99" t="s">
        <v>292</v>
      </c>
      <c r="E11" s="96" t="s">
        <v>748</v>
      </c>
      <c r="F11" s="96" t="s">
        <v>2650</v>
      </c>
      <c r="G11" s="97" t="s">
        <v>95</v>
      </c>
      <c r="H11" s="94"/>
    </row>
    <row r="12" spans="2:8" ht="37.5" customHeight="1" x14ac:dyDescent="0.3">
      <c r="B12" s="120">
        <v>10</v>
      </c>
      <c r="C12" s="136">
        <v>2021</v>
      </c>
      <c r="D12" s="99" t="s">
        <v>250</v>
      </c>
      <c r="E12" s="96" t="s">
        <v>251</v>
      </c>
      <c r="F12" s="96" t="s">
        <v>2649</v>
      </c>
      <c r="G12" s="97" t="s">
        <v>285</v>
      </c>
      <c r="H12" s="94"/>
    </row>
    <row r="13" spans="2:8" ht="37.5" customHeight="1" x14ac:dyDescent="0.3">
      <c r="B13" s="120">
        <v>11</v>
      </c>
      <c r="C13" s="136">
        <v>2023</v>
      </c>
      <c r="D13" s="99" t="s">
        <v>2563</v>
      </c>
      <c r="E13" s="96" t="s">
        <v>537</v>
      </c>
      <c r="F13" s="96" t="s">
        <v>538</v>
      </c>
      <c r="G13" s="97" t="s">
        <v>285</v>
      </c>
      <c r="H13" s="94"/>
    </row>
    <row r="14" spans="2:8" ht="37.5" customHeight="1" x14ac:dyDescent="0.3">
      <c r="B14" s="120">
        <v>12</v>
      </c>
      <c r="C14" s="152">
        <v>2024</v>
      </c>
      <c r="D14" s="122" t="s">
        <v>2564</v>
      </c>
      <c r="E14" s="124" t="s">
        <v>2565</v>
      </c>
      <c r="F14" s="124" t="s">
        <v>2566</v>
      </c>
      <c r="G14" s="125" t="s">
        <v>2548</v>
      </c>
      <c r="H14" s="126"/>
    </row>
    <row r="15" spans="2:8" x14ac:dyDescent="0.3">
      <c r="B15" s="56"/>
      <c r="C15" s="137"/>
      <c r="D15" s="56"/>
      <c r="E15" s="108"/>
      <c r="F15" s="108"/>
      <c r="G15" s="56"/>
      <c r="H15" s="56"/>
    </row>
    <row r="16" spans="2:8" x14ac:dyDescent="0.3">
      <c r="B16" s="56"/>
      <c r="C16" s="137"/>
      <c r="D16" s="56"/>
      <c r="E16" s="108"/>
      <c r="F16" s="108"/>
      <c r="G16" s="56"/>
      <c r="H16" s="56"/>
    </row>
    <row r="17" spans="3:3" x14ac:dyDescent="0.3">
      <c r="C17" s="138"/>
    </row>
    <row r="18" spans="3:3" x14ac:dyDescent="0.3">
      <c r="C18" s="138"/>
    </row>
    <row r="19" spans="3:3" x14ac:dyDescent="0.3">
      <c r="C19" s="138"/>
    </row>
    <row r="20" spans="3:3" x14ac:dyDescent="0.3">
      <c r="C20" s="138"/>
    </row>
    <row r="21" spans="3:3" x14ac:dyDescent="0.3">
      <c r="C21" s="138"/>
    </row>
    <row r="22" spans="3:3" x14ac:dyDescent="0.3">
      <c r="C22" s="138"/>
    </row>
    <row r="23" spans="3:3" x14ac:dyDescent="0.3">
      <c r="C23" s="138"/>
    </row>
    <row r="24" spans="3:3"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H24"/>
  <sheetViews>
    <sheetView zoomScale="70" zoomScaleNormal="70" workbookViewId="0">
      <selection activeCell="B16" sqref="B16"/>
    </sheetView>
  </sheetViews>
  <sheetFormatPr defaultRowHeight="16.5" x14ac:dyDescent="0.3"/>
  <cols>
    <col min="1" max="1" width="0.5" customWidth="1"/>
    <col min="2" max="2" width="5.625" customWidth="1"/>
    <col min="3" max="3" width="10" style="141" bestFit="1" customWidth="1"/>
    <col min="4" max="4" width="46.875" customWidth="1"/>
    <col min="5" max="5" width="49.5" style="93" customWidth="1"/>
    <col min="6" max="6" width="60.625" style="93" customWidth="1"/>
    <col min="7" max="7" width="21.5" bestFit="1" customWidth="1"/>
    <col min="8" max="8" width="17.875" customWidth="1"/>
  </cols>
  <sheetData>
    <row r="1" spans="2:8" ht="84.95" customHeight="1" x14ac:dyDescent="0.3">
      <c r="B1" s="117" t="s">
        <v>2741</v>
      </c>
    </row>
    <row r="2" spans="2:8" ht="30" customHeight="1" x14ac:dyDescent="0.3">
      <c r="B2" s="90" t="s">
        <v>416</v>
      </c>
      <c r="C2" s="90" t="s">
        <v>376</v>
      </c>
      <c r="D2" s="90" t="s">
        <v>0</v>
      </c>
      <c r="E2" s="91" t="s">
        <v>402</v>
      </c>
      <c r="F2" s="91" t="s">
        <v>2523</v>
      </c>
      <c r="G2" s="92" t="s">
        <v>1</v>
      </c>
      <c r="H2" s="90" t="s">
        <v>39</v>
      </c>
    </row>
    <row r="3" spans="2:8" ht="36" customHeight="1" x14ac:dyDescent="0.3">
      <c r="B3" s="94">
        <v>1</v>
      </c>
      <c r="C3" s="136">
        <v>2014</v>
      </c>
      <c r="D3" s="98" t="s">
        <v>118</v>
      </c>
      <c r="E3" s="96" t="s">
        <v>452</v>
      </c>
      <c r="F3" s="96" t="s">
        <v>2199</v>
      </c>
      <c r="G3" s="97" t="s">
        <v>93</v>
      </c>
      <c r="H3" s="94"/>
    </row>
    <row r="4" spans="2:8" ht="36" customHeight="1" x14ac:dyDescent="0.3">
      <c r="B4" s="120">
        <v>2</v>
      </c>
      <c r="C4" s="136">
        <v>2016</v>
      </c>
      <c r="D4" s="98" t="s">
        <v>166</v>
      </c>
      <c r="E4" s="96" t="s">
        <v>1962</v>
      </c>
      <c r="F4" s="96" t="s">
        <v>1963</v>
      </c>
      <c r="G4" s="97" t="s">
        <v>96</v>
      </c>
      <c r="H4" s="94"/>
    </row>
    <row r="5" spans="2:8" ht="36" customHeight="1" x14ac:dyDescent="0.3">
      <c r="B5" s="120">
        <v>3</v>
      </c>
      <c r="C5" s="139">
        <v>2017</v>
      </c>
      <c r="D5" s="98" t="s">
        <v>55</v>
      </c>
      <c r="E5" s="96" t="s">
        <v>1592</v>
      </c>
      <c r="F5" s="96" t="s">
        <v>1593</v>
      </c>
      <c r="G5" s="97" t="s">
        <v>95</v>
      </c>
      <c r="H5" s="94"/>
    </row>
    <row r="6" spans="2:8" ht="36" customHeight="1" x14ac:dyDescent="0.3">
      <c r="B6" s="120">
        <v>4</v>
      </c>
      <c r="C6" s="139">
        <v>2017</v>
      </c>
      <c r="D6" s="98" t="s">
        <v>56</v>
      </c>
      <c r="E6" s="96" t="s">
        <v>1589</v>
      </c>
      <c r="F6" s="96" t="s">
        <v>1590</v>
      </c>
      <c r="G6" s="97" t="s">
        <v>96</v>
      </c>
      <c r="H6" s="94"/>
    </row>
    <row r="7" spans="2:8" ht="36" customHeight="1" x14ac:dyDescent="0.3">
      <c r="B7" s="120">
        <v>5</v>
      </c>
      <c r="C7" s="136">
        <v>2018</v>
      </c>
      <c r="D7" s="98" t="s">
        <v>11</v>
      </c>
      <c r="E7" s="96" t="s">
        <v>1133</v>
      </c>
      <c r="F7" s="96" t="s">
        <v>1134</v>
      </c>
      <c r="G7" s="97" t="s">
        <v>4</v>
      </c>
      <c r="H7" s="94"/>
    </row>
    <row r="8" spans="2:8" ht="36" customHeight="1" x14ac:dyDescent="0.3">
      <c r="B8" s="120">
        <v>6</v>
      </c>
      <c r="C8" s="136">
        <v>2019</v>
      </c>
      <c r="D8" s="98" t="s">
        <v>78</v>
      </c>
      <c r="E8" s="96" t="s">
        <v>856</v>
      </c>
      <c r="F8" s="96" t="s">
        <v>2651</v>
      </c>
      <c r="G8" s="97" t="s">
        <v>3</v>
      </c>
      <c r="H8" s="94"/>
    </row>
    <row r="9" spans="2:8" ht="36" customHeight="1" x14ac:dyDescent="0.3">
      <c r="B9" s="120">
        <v>7</v>
      </c>
      <c r="C9" s="139">
        <v>2020</v>
      </c>
      <c r="D9" s="114" t="s">
        <v>253</v>
      </c>
      <c r="E9" s="96" t="s">
        <v>972</v>
      </c>
      <c r="F9" s="96" t="s">
        <v>2632</v>
      </c>
      <c r="G9" s="97" t="s">
        <v>242</v>
      </c>
      <c r="H9" s="94"/>
    </row>
    <row r="10" spans="2:8" ht="36" customHeight="1" x14ac:dyDescent="0.3">
      <c r="B10" s="120">
        <v>8</v>
      </c>
      <c r="C10" s="139">
        <v>2020</v>
      </c>
      <c r="D10" s="114" t="s">
        <v>254</v>
      </c>
      <c r="E10" s="96" t="s">
        <v>970</v>
      </c>
      <c r="F10" s="96" t="s">
        <v>2652</v>
      </c>
      <c r="G10" s="97" t="s">
        <v>2534</v>
      </c>
      <c r="H10" s="94"/>
    </row>
    <row r="11" spans="2:8" ht="36" customHeight="1" x14ac:dyDescent="0.3">
      <c r="B11" s="120">
        <v>9</v>
      </c>
      <c r="C11" s="139">
        <v>2020</v>
      </c>
      <c r="D11" s="115" t="s">
        <v>280</v>
      </c>
      <c r="E11" s="96" t="s">
        <v>856</v>
      </c>
      <c r="F11" s="96" t="s">
        <v>2653</v>
      </c>
      <c r="G11" s="97" t="s">
        <v>2536</v>
      </c>
      <c r="H11" s="94"/>
    </row>
    <row r="12" spans="2:8" ht="36" customHeight="1" x14ac:dyDescent="0.3">
      <c r="B12" s="120">
        <v>10</v>
      </c>
      <c r="C12" s="136">
        <v>2021</v>
      </c>
      <c r="D12" s="99" t="s">
        <v>293</v>
      </c>
      <c r="E12" s="96" t="s">
        <v>743</v>
      </c>
      <c r="F12" s="96" t="s">
        <v>2654</v>
      </c>
      <c r="G12" s="97" t="s">
        <v>3</v>
      </c>
      <c r="H12" s="94"/>
    </row>
    <row r="13" spans="2:8" ht="86.25" x14ac:dyDescent="0.3">
      <c r="B13" s="120">
        <v>11</v>
      </c>
      <c r="C13" s="136">
        <v>2022</v>
      </c>
      <c r="D13" s="99" t="s">
        <v>340</v>
      </c>
      <c r="E13" s="96" t="s">
        <v>629</v>
      </c>
      <c r="F13" s="96" t="s">
        <v>2655</v>
      </c>
      <c r="G13" s="97" t="s">
        <v>3</v>
      </c>
      <c r="H13" s="94"/>
    </row>
    <row r="14" spans="2:8" ht="37.5" customHeight="1" x14ac:dyDescent="0.3">
      <c r="B14" s="120">
        <v>12</v>
      </c>
      <c r="C14" s="136">
        <v>2023</v>
      </c>
      <c r="D14" s="99" t="s">
        <v>362</v>
      </c>
      <c r="E14" s="96" t="s">
        <v>252</v>
      </c>
      <c r="F14" s="96" t="s">
        <v>2490</v>
      </c>
      <c r="G14" s="97" t="s">
        <v>34</v>
      </c>
      <c r="H14" s="94"/>
    </row>
    <row r="15" spans="2:8" ht="37.5" customHeight="1" x14ac:dyDescent="0.3">
      <c r="B15" s="120">
        <v>13</v>
      </c>
      <c r="C15" s="152">
        <v>2024</v>
      </c>
      <c r="D15" s="122" t="s">
        <v>2567</v>
      </c>
      <c r="E15" s="124" t="s">
        <v>2568</v>
      </c>
      <c r="F15" s="124" t="s">
        <v>2569</v>
      </c>
      <c r="G15" s="125" t="s">
        <v>238</v>
      </c>
      <c r="H15" s="126"/>
    </row>
    <row r="16" spans="2:8" x14ac:dyDescent="0.3">
      <c r="B16" s="56"/>
      <c r="C16" s="137"/>
      <c r="D16" s="56"/>
      <c r="E16" s="108"/>
      <c r="F16" s="108"/>
      <c r="G16" s="56"/>
      <c r="H16" s="56"/>
    </row>
    <row r="17" spans="2:8" x14ac:dyDescent="0.3">
      <c r="B17" s="56"/>
      <c r="C17" s="137"/>
      <c r="D17" s="56"/>
      <c r="E17" s="108"/>
      <c r="F17" s="108"/>
      <c r="G17" s="56"/>
      <c r="H17" s="56"/>
    </row>
    <row r="18" spans="2:8" x14ac:dyDescent="0.3">
      <c r="B18" s="56"/>
      <c r="C18" s="137"/>
      <c r="D18" s="56"/>
      <c r="E18" s="108"/>
      <c r="F18" s="108"/>
      <c r="G18" s="56"/>
      <c r="H18" s="56"/>
    </row>
    <row r="19" spans="2:8" x14ac:dyDescent="0.3">
      <c r="B19" s="56"/>
      <c r="C19" s="137"/>
      <c r="D19" s="56"/>
      <c r="E19" s="108"/>
      <c r="F19" s="108"/>
      <c r="G19" s="56"/>
      <c r="H19" s="56"/>
    </row>
    <row r="20" spans="2:8" x14ac:dyDescent="0.3">
      <c r="B20" s="56"/>
      <c r="C20" s="137"/>
      <c r="D20" s="56"/>
      <c r="E20" s="108"/>
      <c r="F20" s="108"/>
      <c r="G20" s="56"/>
      <c r="H20" s="56"/>
    </row>
    <row r="21" spans="2:8" x14ac:dyDescent="0.3">
      <c r="B21" s="56"/>
      <c r="C21" s="137"/>
      <c r="D21" s="56"/>
      <c r="E21" s="108"/>
      <c r="F21" s="108"/>
      <c r="G21" s="56"/>
      <c r="H21" s="56"/>
    </row>
    <row r="22" spans="2:8" x14ac:dyDescent="0.3">
      <c r="B22" s="56"/>
      <c r="C22" s="137"/>
      <c r="D22" s="56"/>
      <c r="E22" s="108"/>
      <c r="F22" s="108"/>
      <c r="G22" s="56"/>
      <c r="H22" s="56"/>
    </row>
    <row r="23" spans="2:8" x14ac:dyDescent="0.3">
      <c r="B23" s="56"/>
      <c r="C23" s="137"/>
      <c r="D23" s="56"/>
      <c r="E23" s="108"/>
      <c r="F23" s="108"/>
      <c r="G23" s="56"/>
      <c r="H23" s="56"/>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I25"/>
  <sheetViews>
    <sheetView zoomScale="70" zoomScaleNormal="70" workbookViewId="0">
      <selection activeCell="B26" sqref="B26"/>
    </sheetView>
  </sheetViews>
  <sheetFormatPr defaultRowHeight="16.5" x14ac:dyDescent="0.3"/>
  <cols>
    <col min="1" max="1" width="0.5" customWidth="1"/>
    <col min="2" max="2" width="5.625" customWidth="1"/>
    <col min="3" max="3" width="10" style="141" bestFit="1" customWidth="1"/>
    <col min="4" max="4" width="46.875" customWidth="1"/>
    <col min="5" max="5" width="52.125" style="93" customWidth="1"/>
    <col min="6" max="6" width="60.625" style="93" customWidth="1"/>
    <col min="7" max="7" width="24" bestFit="1" customWidth="1"/>
    <col min="8" max="8" width="17.875" customWidth="1"/>
  </cols>
  <sheetData>
    <row r="1" spans="2:9" ht="84.95" customHeight="1" x14ac:dyDescent="0.3">
      <c r="B1" s="117" t="s">
        <v>2742</v>
      </c>
    </row>
    <row r="2" spans="2:9" ht="30" customHeight="1" x14ac:dyDescent="0.3">
      <c r="B2" s="90" t="s">
        <v>416</v>
      </c>
      <c r="C2" s="90" t="s">
        <v>376</v>
      </c>
      <c r="D2" s="90" t="s">
        <v>0</v>
      </c>
      <c r="E2" s="91" t="s">
        <v>402</v>
      </c>
      <c r="F2" s="91" t="s">
        <v>2523</v>
      </c>
      <c r="G2" s="92" t="s">
        <v>1</v>
      </c>
      <c r="H2" s="90" t="s">
        <v>39</v>
      </c>
    </row>
    <row r="3" spans="2:9" ht="51.75" x14ac:dyDescent="0.3">
      <c r="B3" s="94">
        <v>1</v>
      </c>
      <c r="C3" s="136">
        <v>2012</v>
      </c>
      <c r="D3" s="100" t="s">
        <v>190</v>
      </c>
      <c r="E3" s="109" t="s">
        <v>404</v>
      </c>
      <c r="F3" s="109" t="s">
        <v>2539</v>
      </c>
      <c r="G3" s="102" t="s">
        <v>93</v>
      </c>
      <c r="H3" s="103"/>
    </row>
    <row r="4" spans="2:9" ht="34.5" x14ac:dyDescent="0.3">
      <c r="B4" s="120">
        <v>2</v>
      </c>
      <c r="C4" s="139">
        <v>2014</v>
      </c>
      <c r="D4" s="98" t="s">
        <v>114</v>
      </c>
      <c r="E4" s="96" t="s">
        <v>2513</v>
      </c>
      <c r="F4" s="96" t="s">
        <v>2179</v>
      </c>
      <c r="G4" s="160" t="s">
        <v>2663</v>
      </c>
      <c r="H4" s="94"/>
    </row>
    <row r="5" spans="2:9" ht="34.5" x14ac:dyDescent="0.3">
      <c r="B5" s="120">
        <v>3</v>
      </c>
      <c r="C5" s="139">
        <v>2014</v>
      </c>
      <c r="D5" s="98" t="s">
        <v>107</v>
      </c>
      <c r="E5" s="96" t="s">
        <v>2518</v>
      </c>
      <c r="F5" s="96" t="s">
        <v>2185</v>
      </c>
      <c r="G5" s="97" t="s">
        <v>95</v>
      </c>
      <c r="H5" s="94"/>
    </row>
    <row r="6" spans="2:9" ht="34.5" x14ac:dyDescent="0.3">
      <c r="B6" s="120">
        <v>4</v>
      </c>
      <c r="C6" s="139">
        <v>2015</v>
      </c>
      <c r="D6" s="98" t="s">
        <v>133</v>
      </c>
      <c r="E6" s="96" t="s">
        <v>511</v>
      </c>
      <c r="F6" s="96" t="s">
        <v>2063</v>
      </c>
      <c r="G6" s="160" t="s">
        <v>2664</v>
      </c>
      <c r="H6" s="94"/>
    </row>
    <row r="7" spans="2:9" ht="51.75" x14ac:dyDescent="0.3">
      <c r="B7" s="120">
        <v>5</v>
      </c>
      <c r="C7" s="139">
        <v>2015</v>
      </c>
      <c r="D7" s="98" t="s">
        <v>134</v>
      </c>
      <c r="E7" s="96" t="s">
        <v>513</v>
      </c>
      <c r="F7" s="96" t="s">
        <v>2105</v>
      </c>
      <c r="G7" s="97" t="s">
        <v>95</v>
      </c>
      <c r="H7" s="94"/>
    </row>
    <row r="8" spans="2:9" ht="34.5" customHeight="1" x14ac:dyDescent="0.3">
      <c r="B8" s="120">
        <v>6</v>
      </c>
      <c r="C8" s="139">
        <v>2016</v>
      </c>
      <c r="D8" s="98" t="s">
        <v>153</v>
      </c>
      <c r="E8" s="96" t="s">
        <v>1865</v>
      </c>
      <c r="F8" s="96" t="s">
        <v>1866</v>
      </c>
      <c r="G8" s="97" t="s">
        <v>95</v>
      </c>
      <c r="H8" s="94"/>
    </row>
    <row r="9" spans="2:9" ht="34.5" customHeight="1" x14ac:dyDescent="0.3">
      <c r="B9" s="120">
        <v>7</v>
      </c>
      <c r="C9" s="139">
        <v>2016</v>
      </c>
      <c r="D9" s="98" t="s">
        <v>159</v>
      </c>
      <c r="E9" s="96" t="s">
        <v>1833</v>
      </c>
      <c r="F9" s="96" t="s">
        <v>1834</v>
      </c>
      <c r="G9" s="97" t="s">
        <v>95</v>
      </c>
      <c r="H9" s="94"/>
    </row>
    <row r="10" spans="2:9" ht="51.75" x14ac:dyDescent="0.3">
      <c r="B10" s="120">
        <v>8</v>
      </c>
      <c r="C10" s="139">
        <v>2017</v>
      </c>
      <c r="D10" s="98" t="s">
        <v>57</v>
      </c>
      <c r="E10" s="96" t="s">
        <v>1586</v>
      </c>
      <c r="F10" s="96" t="s">
        <v>1587</v>
      </c>
      <c r="G10" s="97" t="s">
        <v>97</v>
      </c>
      <c r="H10" s="94"/>
    </row>
    <row r="11" spans="2:9" ht="51.75" x14ac:dyDescent="0.3">
      <c r="B11" s="120">
        <v>9</v>
      </c>
      <c r="C11" s="139">
        <v>2017</v>
      </c>
      <c r="D11" s="98" t="s">
        <v>58</v>
      </c>
      <c r="E11" s="96" t="s">
        <v>1583</v>
      </c>
      <c r="F11" s="96" t="s">
        <v>1584</v>
      </c>
      <c r="G11" s="97" t="s">
        <v>95</v>
      </c>
      <c r="H11" s="94"/>
    </row>
    <row r="12" spans="2:9" ht="32.25" customHeight="1" x14ac:dyDescent="0.3">
      <c r="B12" s="120">
        <v>10</v>
      </c>
      <c r="C12" s="139">
        <v>2018</v>
      </c>
      <c r="D12" s="98" t="s">
        <v>12</v>
      </c>
      <c r="E12" s="96" t="s">
        <v>1126</v>
      </c>
      <c r="F12" s="96" t="s">
        <v>2656</v>
      </c>
      <c r="G12" s="97" t="s">
        <v>8</v>
      </c>
      <c r="H12" s="94"/>
    </row>
    <row r="13" spans="2:9" ht="51.75" x14ac:dyDescent="0.3">
      <c r="B13" s="120">
        <v>11</v>
      </c>
      <c r="C13" s="139">
        <v>2018</v>
      </c>
      <c r="D13" s="98" t="s">
        <v>13</v>
      </c>
      <c r="E13" s="96" t="s">
        <v>1122</v>
      </c>
      <c r="F13" s="96" t="s">
        <v>2657</v>
      </c>
      <c r="G13" s="97" t="s">
        <v>2537</v>
      </c>
      <c r="H13" s="94"/>
    </row>
    <row r="14" spans="2:9" ht="69" x14ac:dyDescent="0.3">
      <c r="B14" s="120">
        <v>12</v>
      </c>
      <c r="C14" s="139">
        <v>2019</v>
      </c>
      <c r="D14" s="98" t="s">
        <v>79</v>
      </c>
      <c r="E14" s="96" t="s">
        <v>1246</v>
      </c>
      <c r="F14" s="96" t="s">
        <v>2658</v>
      </c>
      <c r="G14" s="97" t="s">
        <v>3</v>
      </c>
      <c r="H14" s="94"/>
      <c r="I14" s="56"/>
    </row>
    <row r="15" spans="2:9" ht="69" x14ac:dyDescent="0.3">
      <c r="B15" s="120">
        <v>13</v>
      </c>
      <c r="C15" s="139">
        <v>2019</v>
      </c>
      <c r="D15" s="98" t="s">
        <v>80</v>
      </c>
      <c r="E15" s="96" t="s">
        <v>1242</v>
      </c>
      <c r="F15" s="96" t="s">
        <v>2659</v>
      </c>
      <c r="G15" s="97" t="s">
        <v>3</v>
      </c>
      <c r="H15" s="94"/>
      <c r="I15" s="56"/>
    </row>
    <row r="16" spans="2:9" ht="38.25" customHeight="1" x14ac:dyDescent="0.3">
      <c r="B16" s="120">
        <v>14</v>
      </c>
      <c r="C16" s="139">
        <v>2020</v>
      </c>
      <c r="D16" s="107" t="s">
        <v>255</v>
      </c>
      <c r="E16" s="96" t="s">
        <v>967</v>
      </c>
      <c r="F16" s="96" t="s">
        <v>2660</v>
      </c>
      <c r="G16" s="160" t="s">
        <v>2665</v>
      </c>
      <c r="H16" s="94"/>
    </row>
    <row r="17" spans="2:8" ht="38.25" customHeight="1" x14ac:dyDescent="0.3">
      <c r="B17" s="120">
        <v>15</v>
      </c>
      <c r="C17" s="139">
        <v>2020</v>
      </c>
      <c r="D17" s="95" t="s">
        <v>257</v>
      </c>
      <c r="E17" s="96" t="s">
        <v>964</v>
      </c>
      <c r="F17" s="96" t="s">
        <v>2661</v>
      </c>
      <c r="G17" s="97" t="s">
        <v>3</v>
      </c>
      <c r="H17" s="94"/>
    </row>
    <row r="18" spans="2:8" ht="38.25" customHeight="1" x14ac:dyDescent="0.3">
      <c r="B18" s="120">
        <v>16</v>
      </c>
      <c r="C18" s="136">
        <v>2021</v>
      </c>
      <c r="D18" s="99" t="s">
        <v>294</v>
      </c>
      <c r="E18" s="96" t="s">
        <v>740</v>
      </c>
      <c r="F18" s="96" t="s">
        <v>2662</v>
      </c>
      <c r="G18" s="97" t="s">
        <v>3</v>
      </c>
      <c r="H18" s="94"/>
    </row>
    <row r="19" spans="2:8" ht="38.25" customHeight="1" x14ac:dyDescent="0.3">
      <c r="B19" s="120">
        <v>17</v>
      </c>
      <c r="C19" s="136">
        <v>2022</v>
      </c>
      <c r="D19" s="99" t="s">
        <v>341</v>
      </c>
      <c r="E19" s="96" t="s">
        <v>626</v>
      </c>
      <c r="F19" s="96" t="s">
        <v>627</v>
      </c>
      <c r="G19" s="97" t="s">
        <v>3</v>
      </c>
      <c r="H19" s="94"/>
    </row>
    <row r="20" spans="2:8" ht="38.25" customHeight="1" x14ac:dyDescent="0.3">
      <c r="B20" s="120">
        <v>18</v>
      </c>
      <c r="C20" s="139">
        <v>2023</v>
      </c>
      <c r="D20" s="99" t="s">
        <v>363</v>
      </c>
      <c r="E20" s="96" t="s">
        <v>256</v>
      </c>
      <c r="F20" s="96" t="s">
        <v>554</v>
      </c>
      <c r="G20" s="97" t="s">
        <v>2538</v>
      </c>
      <c r="H20" s="94"/>
    </row>
    <row r="21" spans="2:8" ht="38.25" customHeight="1" x14ac:dyDescent="0.3">
      <c r="B21" s="120">
        <v>19</v>
      </c>
      <c r="C21" s="139">
        <v>2023</v>
      </c>
      <c r="D21" s="99" t="s">
        <v>364</v>
      </c>
      <c r="E21" s="96" t="s">
        <v>552</v>
      </c>
      <c r="F21" s="96" t="s">
        <v>553</v>
      </c>
      <c r="G21" s="97" t="s">
        <v>3</v>
      </c>
      <c r="H21" s="94"/>
    </row>
    <row r="22" spans="2:8" ht="38.25" customHeight="1" x14ac:dyDescent="0.3">
      <c r="B22" s="120">
        <v>20</v>
      </c>
      <c r="C22" s="139">
        <v>2023</v>
      </c>
      <c r="D22" s="99" t="s">
        <v>365</v>
      </c>
      <c r="E22" s="96" t="s">
        <v>550</v>
      </c>
      <c r="F22" s="96" t="s">
        <v>2526</v>
      </c>
      <c r="G22" s="97" t="s">
        <v>3</v>
      </c>
      <c r="H22" s="94"/>
    </row>
    <row r="23" spans="2:8" ht="38.25" customHeight="1" x14ac:dyDescent="0.3">
      <c r="B23" s="120">
        <v>21</v>
      </c>
      <c r="C23" s="136">
        <v>2023</v>
      </c>
      <c r="D23" s="99" t="s">
        <v>366</v>
      </c>
      <c r="E23" s="96" t="s">
        <v>548</v>
      </c>
      <c r="F23" s="96" t="s">
        <v>549</v>
      </c>
      <c r="G23" s="97" t="s">
        <v>3</v>
      </c>
      <c r="H23" s="94"/>
    </row>
    <row r="24" spans="2:8" ht="38.25" customHeight="1" x14ac:dyDescent="0.3">
      <c r="B24" s="120">
        <v>22</v>
      </c>
      <c r="C24" s="136">
        <v>2024</v>
      </c>
      <c r="D24" s="146" t="s">
        <v>2570</v>
      </c>
      <c r="E24" s="147" t="s">
        <v>2571</v>
      </c>
      <c r="F24" s="147" t="s">
        <v>2572</v>
      </c>
      <c r="G24" s="157" t="s">
        <v>238</v>
      </c>
      <c r="H24" s="146"/>
    </row>
    <row r="25" spans="2:8" ht="38.25" customHeight="1" x14ac:dyDescent="0.3">
      <c r="B25" s="120">
        <v>23</v>
      </c>
      <c r="C25" s="149">
        <v>2024</v>
      </c>
      <c r="D25" s="148" t="s">
        <v>366</v>
      </c>
      <c r="E25" s="150" t="s">
        <v>2573</v>
      </c>
      <c r="F25" s="150" t="s">
        <v>2574</v>
      </c>
      <c r="G25" s="158" t="s">
        <v>3</v>
      </c>
      <c r="H25" s="148"/>
    </row>
  </sheetData>
  <phoneticPr fontId="1" type="noConversion"/>
  <printOptions horizontalCentered="1"/>
  <pageMargins left="0.23622047244094491" right="0.23622047244094491" top="0.74803149606299213" bottom="0.74803149606299213" header="0.31496062992125984" footer="0.31496062992125984"/>
  <pageSetup paperSize="9" scale="45"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H24"/>
  <sheetViews>
    <sheetView zoomScale="70" zoomScaleNormal="70" workbookViewId="0">
      <selection activeCell="B19" sqref="B19"/>
    </sheetView>
  </sheetViews>
  <sheetFormatPr defaultRowHeight="16.5" x14ac:dyDescent="0.3"/>
  <cols>
    <col min="1" max="1" width="0.5" customWidth="1"/>
    <col min="2" max="2" width="5.625" customWidth="1"/>
    <col min="3" max="3" width="10" style="141" bestFit="1" customWidth="1"/>
    <col min="4" max="4" width="46.875" customWidth="1"/>
    <col min="5" max="5" width="59" style="93" customWidth="1"/>
    <col min="6" max="6" width="63.25" style="93" customWidth="1"/>
    <col min="7" max="7" width="26.375" bestFit="1" customWidth="1"/>
    <col min="8" max="8" width="17.875" customWidth="1"/>
  </cols>
  <sheetData>
    <row r="1" spans="2:8" ht="84.95" customHeight="1" x14ac:dyDescent="0.3">
      <c r="B1" s="117" t="s">
        <v>2743</v>
      </c>
    </row>
    <row r="2" spans="2:8" ht="30" customHeight="1" x14ac:dyDescent="0.3">
      <c r="B2" s="90" t="s">
        <v>416</v>
      </c>
      <c r="C2" s="90" t="s">
        <v>376</v>
      </c>
      <c r="D2" s="90" t="s">
        <v>0</v>
      </c>
      <c r="E2" s="91" t="s">
        <v>402</v>
      </c>
      <c r="F2" s="91" t="s">
        <v>2523</v>
      </c>
      <c r="G2" s="92" t="s">
        <v>1</v>
      </c>
      <c r="H2" s="90" t="s">
        <v>39</v>
      </c>
    </row>
    <row r="3" spans="2:8" ht="51.75" x14ac:dyDescent="0.3">
      <c r="B3" s="94">
        <v>1</v>
      </c>
      <c r="C3" s="136">
        <v>2012</v>
      </c>
      <c r="D3" s="104" t="s">
        <v>196</v>
      </c>
      <c r="E3" s="101" t="s">
        <v>2498</v>
      </c>
      <c r="F3" s="101" t="s">
        <v>2309</v>
      </c>
      <c r="G3" s="102" t="s">
        <v>98</v>
      </c>
      <c r="H3" s="103"/>
    </row>
    <row r="4" spans="2:8" ht="39.75" customHeight="1" x14ac:dyDescent="0.3">
      <c r="B4" s="120">
        <v>2</v>
      </c>
      <c r="C4" s="136">
        <v>2015</v>
      </c>
      <c r="D4" s="110" t="s">
        <v>135</v>
      </c>
      <c r="E4" s="96" t="s">
        <v>2044</v>
      </c>
      <c r="F4" s="96" t="s">
        <v>2045</v>
      </c>
      <c r="G4" s="160" t="s">
        <v>2663</v>
      </c>
      <c r="H4" s="94"/>
    </row>
    <row r="5" spans="2:8" ht="39.75" customHeight="1" x14ac:dyDescent="0.3">
      <c r="B5" s="120">
        <v>3</v>
      </c>
      <c r="C5" s="139">
        <v>2016</v>
      </c>
      <c r="D5" s="98" t="s">
        <v>168</v>
      </c>
      <c r="E5" s="96" t="s">
        <v>1900</v>
      </c>
      <c r="F5" s="96" t="s">
        <v>1901</v>
      </c>
      <c r="G5" s="97" t="s">
        <v>93</v>
      </c>
      <c r="H5" s="94"/>
    </row>
    <row r="6" spans="2:8" ht="39.75" customHeight="1" x14ac:dyDescent="0.3">
      <c r="B6" s="120">
        <v>4</v>
      </c>
      <c r="C6" s="139">
        <v>2016</v>
      </c>
      <c r="D6" s="98" t="s">
        <v>155</v>
      </c>
      <c r="E6" s="96" t="s">
        <v>1855</v>
      </c>
      <c r="F6" s="96" t="s">
        <v>1856</v>
      </c>
      <c r="G6" s="97" t="s">
        <v>95</v>
      </c>
      <c r="H6" s="94"/>
    </row>
    <row r="7" spans="2:8" ht="39.75" customHeight="1" x14ac:dyDescent="0.3">
      <c r="B7" s="120">
        <v>5</v>
      </c>
      <c r="C7" s="139">
        <v>2017</v>
      </c>
      <c r="D7" s="98" t="s">
        <v>59</v>
      </c>
      <c r="E7" s="96" t="s">
        <v>1579</v>
      </c>
      <c r="F7" s="96" t="s">
        <v>1580</v>
      </c>
      <c r="G7" s="97" t="s">
        <v>95</v>
      </c>
      <c r="H7" s="94"/>
    </row>
    <row r="8" spans="2:8" ht="39.75" customHeight="1" x14ac:dyDescent="0.3">
      <c r="B8" s="120">
        <v>6</v>
      </c>
      <c r="C8" s="139">
        <v>2017</v>
      </c>
      <c r="D8" s="98" t="s">
        <v>60</v>
      </c>
      <c r="E8" s="96" t="s">
        <v>1576</v>
      </c>
      <c r="F8" s="96" t="s">
        <v>1577</v>
      </c>
      <c r="G8" s="97" t="s">
        <v>93</v>
      </c>
      <c r="H8" s="94"/>
    </row>
    <row r="9" spans="2:8" ht="60" customHeight="1" x14ac:dyDescent="0.3">
      <c r="B9" s="120">
        <v>7</v>
      </c>
      <c r="C9" s="139">
        <v>2018</v>
      </c>
      <c r="D9" s="98" t="s">
        <v>15</v>
      </c>
      <c r="E9" s="96" t="s">
        <v>1119</v>
      </c>
      <c r="F9" s="96" t="s">
        <v>2666</v>
      </c>
      <c r="G9" s="97" t="s">
        <v>3</v>
      </c>
      <c r="H9" s="94"/>
    </row>
    <row r="10" spans="2:8" ht="39.75" customHeight="1" x14ac:dyDescent="0.3">
      <c r="B10" s="120">
        <v>8</v>
      </c>
      <c r="C10" s="139">
        <v>2018</v>
      </c>
      <c r="D10" s="98" t="s">
        <v>16</v>
      </c>
      <c r="E10" s="96" t="s">
        <v>1115</v>
      </c>
      <c r="F10" s="96" t="s">
        <v>2667</v>
      </c>
      <c r="G10" s="97" t="s">
        <v>35</v>
      </c>
      <c r="H10" s="94"/>
    </row>
    <row r="11" spans="2:8" ht="39.75" customHeight="1" x14ac:dyDescent="0.3">
      <c r="B11" s="120">
        <v>9</v>
      </c>
      <c r="C11" s="139">
        <v>2019</v>
      </c>
      <c r="D11" s="98" t="s">
        <v>81</v>
      </c>
      <c r="E11" s="96" t="s">
        <v>1240</v>
      </c>
      <c r="F11" s="96" t="s">
        <v>2669</v>
      </c>
      <c r="G11" s="160" t="s">
        <v>2668</v>
      </c>
      <c r="H11" s="94"/>
    </row>
    <row r="12" spans="2:8" ht="39.75" customHeight="1" x14ac:dyDescent="0.3">
      <c r="B12" s="120">
        <v>10</v>
      </c>
      <c r="C12" s="139">
        <v>2019</v>
      </c>
      <c r="D12" s="98" t="s">
        <v>82</v>
      </c>
      <c r="E12" s="96" t="s">
        <v>1237</v>
      </c>
      <c r="F12" s="96" t="s">
        <v>2670</v>
      </c>
      <c r="G12" s="97" t="s">
        <v>3</v>
      </c>
      <c r="H12" s="94"/>
    </row>
    <row r="13" spans="2:8" ht="39.75" customHeight="1" x14ac:dyDescent="0.3">
      <c r="B13" s="120">
        <v>11</v>
      </c>
      <c r="C13" s="139">
        <v>2021</v>
      </c>
      <c r="D13" s="99" t="s">
        <v>295</v>
      </c>
      <c r="E13" s="96" t="s">
        <v>737</v>
      </c>
      <c r="F13" s="96" t="s">
        <v>2671</v>
      </c>
      <c r="G13" s="97" t="s">
        <v>279</v>
      </c>
      <c r="H13" s="94"/>
    </row>
    <row r="14" spans="2:8" ht="39.75" customHeight="1" x14ac:dyDescent="0.3">
      <c r="B14" s="120">
        <v>12</v>
      </c>
      <c r="C14" s="139">
        <v>2021</v>
      </c>
      <c r="D14" s="99" t="s">
        <v>378</v>
      </c>
      <c r="E14" s="96" t="s">
        <v>734</v>
      </c>
      <c r="F14" s="96" t="s">
        <v>2672</v>
      </c>
      <c r="G14" s="160" t="s">
        <v>2690</v>
      </c>
      <c r="H14" s="94"/>
    </row>
    <row r="15" spans="2:8" ht="69" x14ac:dyDescent="0.3">
      <c r="B15" s="120">
        <v>13</v>
      </c>
      <c r="C15" s="136">
        <v>2022</v>
      </c>
      <c r="D15" s="99" t="s">
        <v>342</v>
      </c>
      <c r="E15" s="96" t="s">
        <v>619</v>
      </c>
      <c r="F15" s="96" t="s">
        <v>2673</v>
      </c>
      <c r="G15" s="97" t="s">
        <v>3</v>
      </c>
      <c r="H15" s="94"/>
    </row>
    <row r="16" spans="2:8" ht="42" customHeight="1" x14ac:dyDescent="0.3">
      <c r="B16" s="120">
        <v>14</v>
      </c>
      <c r="C16" s="136">
        <v>2023</v>
      </c>
      <c r="D16" s="99" t="s">
        <v>367</v>
      </c>
      <c r="E16" s="96" t="s">
        <v>258</v>
      </c>
      <c r="F16" s="96" t="s">
        <v>547</v>
      </c>
      <c r="G16" s="97" t="s">
        <v>3</v>
      </c>
      <c r="H16" s="94"/>
    </row>
    <row r="17" spans="2:8" ht="52.5" customHeight="1" x14ac:dyDescent="0.3">
      <c r="B17" s="120">
        <v>15</v>
      </c>
      <c r="C17" s="136">
        <v>2023</v>
      </c>
      <c r="D17" s="99" t="s">
        <v>368</v>
      </c>
      <c r="E17" s="96" t="s">
        <v>545</v>
      </c>
      <c r="F17" s="96" t="s">
        <v>546</v>
      </c>
      <c r="G17" s="97" t="s">
        <v>2538</v>
      </c>
      <c r="H17" s="94"/>
    </row>
    <row r="18" spans="2:8" ht="39" customHeight="1" x14ac:dyDescent="0.3">
      <c r="B18" s="120">
        <v>16</v>
      </c>
      <c r="C18" s="152">
        <v>2024</v>
      </c>
      <c r="D18" s="122" t="s">
        <v>2575</v>
      </c>
      <c r="E18" s="124" t="s">
        <v>825</v>
      </c>
      <c r="F18" s="124" t="s">
        <v>2576</v>
      </c>
      <c r="G18" s="125" t="s">
        <v>3</v>
      </c>
      <c r="H18" s="126"/>
    </row>
    <row r="19" spans="2:8" x14ac:dyDescent="0.3">
      <c r="B19" s="56"/>
      <c r="C19" s="137"/>
      <c r="D19" s="56"/>
      <c r="E19" s="108"/>
      <c r="F19" s="108"/>
      <c r="G19" s="56"/>
      <c r="H19" s="56"/>
    </row>
    <row r="20" spans="2:8" x14ac:dyDescent="0.3">
      <c r="B20" s="56"/>
      <c r="C20" s="137"/>
      <c r="D20" s="56"/>
      <c r="E20" s="108"/>
      <c r="F20" s="108"/>
      <c r="G20" s="56"/>
      <c r="H20" s="56"/>
    </row>
    <row r="21" spans="2:8" x14ac:dyDescent="0.3">
      <c r="B21" s="56"/>
      <c r="C21" s="137"/>
      <c r="D21" s="56"/>
      <c r="E21" s="108"/>
      <c r="F21" s="108"/>
      <c r="G21" s="56"/>
      <c r="H21" s="56"/>
    </row>
    <row r="22" spans="2:8" x14ac:dyDescent="0.3">
      <c r="B22" s="56"/>
      <c r="C22" s="137"/>
      <c r="D22" s="56"/>
      <c r="E22" s="108"/>
      <c r="F22" s="108"/>
      <c r="G22" s="56"/>
      <c r="H22" s="56"/>
    </row>
    <row r="23" spans="2:8" x14ac:dyDescent="0.3">
      <c r="B23" s="56"/>
      <c r="C23" s="137"/>
      <c r="D23" s="56"/>
      <c r="E23" s="108"/>
      <c r="F23" s="108"/>
      <c r="G23" s="56"/>
      <c r="H23" s="56"/>
    </row>
    <row r="24" spans="2:8" x14ac:dyDescent="0.3">
      <c r="C24" s="138"/>
    </row>
  </sheetData>
  <phoneticPr fontId="1" type="noConversion"/>
  <printOptions horizontalCentered="1"/>
  <pageMargins left="0.23622047244094491" right="0.23622047244094491" top="0.74803149606299213" bottom="0.74803149606299213" header="0.31496062992125984" footer="0.31496062992125984"/>
  <pageSetup paperSize="9" scale="4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18</vt:i4>
      </vt:variant>
    </vt:vector>
  </HeadingPairs>
  <TitlesOfParts>
    <vt:vector size="18" baseType="lpstr">
      <vt:lpstr>시설총괄(함수)</vt:lpstr>
      <vt:lpstr>데이터</vt:lpstr>
      <vt:lpstr>녹번동</vt:lpstr>
      <vt:lpstr>불광1동</vt:lpstr>
      <vt:lpstr>불광2동</vt:lpstr>
      <vt:lpstr>갈현1동</vt:lpstr>
      <vt:lpstr>갈현2동</vt:lpstr>
      <vt:lpstr>구산동</vt:lpstr>
      <vt:lpstr>대조동</vt:lpstr>
      <vt:lpstr>응암1동</vt:lpstr>
      <vt:lpstr>응암2동</vt:lpstr>
      <vt:lpstr>응암3동</vt:lpstr>
      <vt:lpstr>역촌동</vt:lpstr>
      <vt:lpstr>신사1동</vt:lpstr>
      <vt:lpstr>신사2동</vt:lpstr>
      <vt:lpstr>증산동</vt:lpstr>
      <vt:lpstr>수색동</vt:lpstr>
      <vt:lpstr>진관동</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2026-07-02T07:28:40Z</cp:lastPrinted>
  <dcterms:created xsi:type="dcterms:W3CDTF">2016-12-13T02:09:42Z</dcterms:created>
  <dcterms:modified xsi:type="dcterms:W3CDTF">2026-07-03T07:57:55Z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asoo_Trace_ID">
    <vt:lpwstr>eyJub2RlMSI6eyJkc2QiOiIwMTAwMDAwMDAwMDAzMTA1IiwibG9nVGltZSI6IjIwMjYtMDYtMzBUMDU6NTY6MThaIiwicElEIjoiMiIsInRyYWNlSWQiOiI4RTBCQ0ZCODBFODgxQzI4RUYzNjU0MjMyQkY0OEQ3RSIsInVzZXJDb2RlIjoiZGxhZHVzd2xzIn0sIm5vZGUyIjp7ImRzZCI6IjAxMDAwMDAwMDAwMDMxMDUiLCJsb2dUaW1lIjo</vt:lpwstr>
  </property>
</Properties>
</file>